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lanarova\Desktop\Flash aktuálne\Flash aktuálne\OBSTARÁVANIE\OVS súťaže\2019\ND t-bus\Nová február 19\Výzva – kópia\Výzva\"/>
    </mc:Choice>
  </mc:AlternateContent>
  <bookViews>
    <workbookView xWindow="0" yWindow="0" windowWidth="13860" windowHeight="9420"/>
  </bookViews>
  <sheets>
    <sheet name="ND T-bus" sheetId="1" r:id="rId1"/>
  </sheets>
  <calcPr calcId="162913"/>
</workbook>
</file>

<file path=xl/calcChain.xml><?xml version="1.0" encoding="utf-8"?>
<calcChain xmlns="http://schemas.openxmlformats.org/spreadsheetml/2006/main">
  <c r="G244" i="1" l="1"/>
  <c r="H244" i="1" s="1"/>
  <c r="G243" i="1"/>
  <c r="H243" i="1" s="1"/>
  <c r="G242" i="1"/>
  <c r="H242" i="1" s="1"/>
  <c r="G241" i="1"/>
  <c r="H241" i="1" s="1"/>
  <c r="G240" i="1"/>
  <c r="H240" i="1" s="1"/>
  <c r="G239" i="1"/>
  <c r="H239" i="1" s="1"/>
  <c r="G238" i="1"/>
  <c r="H238" i="1" s="1"/>
  <c r="G237" i="1"/>
  <c r="H237" i="1" s="1"/>
  <c r="G236" i="1"/>
  <c r="H236" i="1" s="1"/>
  <c r="G235" i="1"/>
  <c r="H235" i="1" s="1"/>
  <c r="G234" i="1"/>
  <c r="H234" i="1" s="1"/>
  <c r="G233" i="1"/>
  <c r="H233" i="1" s="1"/>
  <c r="G232" i="1"/>
  <c r="H232" i="1" s="1"/>
  <c r="G231" i="1"/>
  <c r="H231" i="1" s="1"/>
  <c r="G230" i="1"/>
  <c r="H230" i="1" s="1"/>
  <c r="G229" i="1"/>
  <c r="H229" i="1" s="1"/>
  <c r="G228" i="1"/>
  <c r="H228" i="1" s="1"/>
  <c r="G227" i="1"/>
  <c r="H227" i="1" s="1"/>
  <c r="G226" i="1"/>
  <c r="H226" i="1" s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G215" i="1"/>
  <c r="H215" i="1" s="1"/>
  <c r="G214" i="1"/>
  <c r="H214" i="1" s="1"/>
  <c r="G213" i="1"/>
  <c r="H213" i="1" s="1"/>
  <c r="G212" i="1"/>
  <c r="H212" i="1" s="1"/>
  <c r="G211" i="1"/>
  <c r="H211" i="1" s="1"/>
  <c r="G210" i="1"/>
  <c r="H210" i="1" s="1"/>
  <c r="G209" i="1"/>
  <c r="H209" i="1" s="1"/>
  <c r="G208" i="1"/>
  <c r="H208" i="1" s="1"/>
  <c r="G207" i="1"/>
  <c r="H207" i="1" s="1"/>
  <c r="G206" i="1"/>
  <c r="H206" i="1" s="1"/>
  <c r="G205" i="1"/>
  <c r="H205" i="1" s="1"/>
  <c r="G204" i="1"/>
  <c r="H204" i="1" s="1"/>
  <c r="G203" i="1"/>
  <c r="H203" i="1" s="1"/>
  <c r="G202" i="1"/>
  <c r="H202" i="1" s="1"/>
  <c r="G201" i="1"/>
  <c r="H201" i="1" s="1"/>
  <c r="G200" i="1"/>
  <c r="H200" i="1" s="1"/>
  <c r="G199" i="1"/>
  <c r="H199" i="1" s="1"/>
  <c r="G198" i="1"/>
  <c r="H198" i="1" s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G187" i="1"/>
  <c r="H187" i="1" s="1"/>
  <c r="G186" i="1"/>
  <c r="H186" i="1" s="1"/>
  <c r="G185" i="1"/>
  <c r="H185" i="1" s="1"/>
  <c r="G184" i="1"/>
  <c r="H184" i="1" s="1"/>
  <c r="G183" i="1"/>
  <c r="H183" i="1" s="1"/>
  <c r="G182" i="1"/>
  <c r="H182" i="1" s="1"/>
  <c r="G181" i="1"/>
  <c r="H181" i="1" s="1"/>
  <c r="G180" i="1"/>
  <c r="H180" i="1" s="1"/>
  <c r="G179" i="1"/>
  <c r="H179" i="1" s="1"/>
  <c r="G178" i="1"/>
  <c r="H178" i="1" s="1"/>
  <c r="G177" i="1"/>
  <c r="H177" i="1" s="1"/>
  <c r="G176" i="1"/>
  <c r="H176" i="1" s="1"/>
  <c r="G175" i="1"/>
  <c r="H175" i="1" s="1"/>
  <c r="G174" i="1"/>
  <c r="H174" i="1" s="1"/>
  <c r="G173" i="1"/>
  <c r="H173" i="1" s="1"/>
  <c r="G172" i="1"/>
  <c r="H172" i="1" s="1"/>
  <c r="G171" i="1"/>
  <c r="H171" i="1" s="1"/>
  <c r="G170" i="1"/>
  <c r="H170" i="1" s="1"/>
  <c r="G169" i="1"/>
  <c r="H169" i="1" s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G158" i="1"/>
  <c r="H158" i="1" s="1"/>
  <c r="G157" i="1"/>
  <c r="H157" i="1" s="1"/>
  <c r="G156" i="1"/>
  <c r="H156" i="1" s="1"/>
  <c r="G155" i="1"/>
  <c r="H155" i="1" s="1"/>
  <c r="G154" i="1"/>
  <c r="H154" i="1" s="1"/>
  <c r="G153" i="1"/>
  <c r="H153" i="1" s="1"/>
  <c r="G152" i="1"/>
  <c r="H152" i="1" s="1"/>
  <c r="G151" i="1"/>
  <c r="H151" i="1" s="1"/>
  <c r="G150" i="1"/>
  <c r="H150" i="1" s="1"/>
  <c r="G149" i="1"/>
  <c r="H149" i="1" s="1"/>
  <c r="G148" i="1"/>
  <c r="H148" i="1" s="1"/>
  <c r="G147" i="1"/>
  <c r="H147" i="1" s="1"/>
  <c r="G146" i="1"/>
  <c r="H146" i="1" s="1"/>
  <c r="G145" i="1"/>
  <c r="H145" i="1" s="1"/>
  <c r="G144" i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G126" i="1"/>
  <c r="H126" i="1" s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/>
  <c r="H89" i="1" s="1"/>
  <c r="G88" i="1"/>
  <c r="H88" i="1" s="1"/>
  <c r="G87" i="1"/>
  <c r="H87" i="1" s="1"/>
  <c r="G86" i="1"/>
  <c r="H86" i="1" s="1"/>
  <c r="G85" i="1"/>
  <c r="H85" i="1" s="1"/>
  <c r="G84" i="1"/>
  <c r="H84" i="1" s="1"/>
  <c r="G83" i="1"/>
  <c r="H83" i="1" s="1"/>
  <c r="G82" i="1"/>
  <c r="H82" i="1" s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G69" i="1"/>
  <c r="H69" i="1" s="1"/>
  <c r="G68" i="1"/>
  <c r="H68" i="1" s="1"/>
  <c r="G67" i="1"/>
  <c r="H67" i="1" s="1"/>
  <c r="G66" i="1"/>
  <c r="H66" i="1" s="1"/>
  <c r="G65" i="1"/>
  <c r="H65" i="1" s="1"/>
  <c r="G64" i="1"/>
  <c r="H64" i="1" s="1"/>
  <c r="G63" i="1"/>
  <c r="H63" i="1" s="1"/>
  <c r="G62" i="1"/>
  <c r="H62" i="1" s="1"/>
  <c r="G61" i="1"/>
  <c r="H61" i="1" s="1"/>
  <c r="G60" i="1"/>
  <c r="H60" i="1" s="1"/>
  <c r="G59" i="1"/>
  <c r="H59" i="1" s="1"/>
  <c r="G58" i="1"/>
  <c r="H58" i="1" s="1"/>
  <c r="G57" i="1"/>
  <c r="H57" i="1" s="1"/>
  <c r="G56" i="1"/>
  <c r="H56" i="1" s="1"/>
  <c r="G55" i="1"/>
  <c r="H55" i="1" s="1"/>
  <c r="G54" i="1"/>
  <c r="H54" i="1" s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G41" i="1"/>
  <c r="H41" i="1" s="1"/>
  <c r="G40" i="1"/>
  <c r="H40" i="1" s="1"/>
  <c r="G39" i="1"/>
  <c r="H39" i="1" s="1"/>
  <c r="G38" i="1"/>
  <c r="H38" i="1" s="1"/>
  <c r="G37" i="1"/>
  <c r="H37" i="1" s="1"/>
  <c r="G36" i="1"/>
  <c r="H36" i="1" s="1"/>
  <c r="G35" i="1"/>
  <c r="H35" i="1" s="1"/>
  <c r="G34" i="1"/>
  <c r="H34" i="1" s="1"/>
  <c r="G33" i="1"/>
  <c r="H33" i="1" s="1"/>
  <c r="G32" i="1"/>
  <c r="H32" i="1" s="1"/>
  <c r="G31" i="1"/>
  <c r="H31" i="1" s="1"/>
  <c r="G30" i="1"/>
  <c r="H30" i="1" s="1"/>
  <c r="G29" i="1"/>
  <c r="H29" i="1" s="1"/>
  <c r="G28" i="1"/>
  <c r="H28" i="1" s="1"/>
  <c r="G27" i="1"/>
  <c r="H27" i="1" s="1"/>
  <c r="G26" i="1"/>
  <c r="H26" i="1" s="1"/>
  <c r="G25" i="1"/>
  <c r="H25" i="1" s="1"/>
  <c r="G24" i="1"/>
  <c r="H24" i="1" s="1"/>
  <c r="G23" i="1"/>
  <c r="H23" i="1" s="1"/>
  <c r="G22" i="1"/>
  <c r="H22" i="1" s="1"/>
  <c r="G21" i="1"/>
  <c r="H21" i="1" s="1"/>
  <c r="G20" i="1"/>
  <c r="H20" i="1" s="1"/>
  <c r="G19" i="1"/>
  <c r="H19" i="1" s="1"/>
  <c r="G18" i="1"/>
  <c r="H18" i="1" s="1"/>
  <c r="G17" i="1"/>
  <c r="H17" i="1" s="1"/>
  <c r="G16" i="1"/>
  <c r="H16" i="1" s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4" i="1"/>
  <c r="H4" i="1" s="1"/>
  <c r="G3" i="1"/>
  <c r="H3" i="1" s="1"/>
  <c r="H245" i="1" l="1"/>
  <c r="G245" i="1"/>
</calcChain>
</file>

<file path=xl/sharedStrings.xml><?xml version="1.0" encoding="utf-8"?>
<sst xmlns="http://schemas.openxmlformats.org/spreadsheetml/2006/main" count="985" uniqueCount="742">
  <si>
    <t>242.</t>
  </si>
  <si>
    <t>241.</t>
  </si>
  <si>
    <t>240.</t>
  </si>
  <si>
    <t>239.</t>
  </si>
  <si>
    <t>238.</t>
  </si>
  <si>
    <t>237.</t>
  </si>
  <si>
    <t>236.</t>
  </si>
  <si>
    <t>235.</t>
  </si>
  <si>
    <t>234.</t>
  </si>
  <si>
    <t>233.</t>
  </si>
  <si>
    <t>232.</t>
  </si>
  <si>
    <t>231.</t>
  </si>
  <si>
    <t>230.</t>
  </si>
  <si>
    <t>229.</t>
  </si>
  <si>
    <t>228.</t>
  </si>
  <si>
    <t>227.</t>
  </si>
  <si>
    <t>226.</t>
  </si>
  <si>
    <t>225.</t>
  </si>
  <si>
    <t>224.</t>
  </si>
  <si>
    <t>223.</t>
  </si>
  <si>
    <t>222.</t>
  </si>
  <si>
    <t>221.</t>
  </si>
  <si>
    <t>220.</t>
  </si>
  <si>
    <t>219.</t>
  </si>
  <si>
    <t>218.</t>
  </si>
  <si>
    <t>217.</t>
  </si>
  <si>
    <t>216.</t>
  </si>
  <si>
    <t>215.</t>
  </si>
  <si>
    <t>214.</t>
  </si>
  <si>
    <t>213.</t>
  </si>
  <si>
    <t>212.</t>
  </si>
  <si>
    <t>211.</t>
  </si>
  <si>
    <t>210.</t>
  </si>
  <si>
    <t>209.</t>
  </si>
  <si>
    <t>208.</t>
  </si>
  <si>
    <t>207.</t>
  </si>
  <si>
    <t>206.</t>
  </si>
  <si>
    <t>205.</t>
  </si>
  <si>
    <t>204.</t>
  </si>
  <si>
    <t>203.</t>
  </si>
  <si>
    <t>202.</t>
  </si>
  <si>
    <t>201.</t>
  </si>
  <si>
    <t>200.</t>
  </si>
  <si>
    <t>199.</t>
  </si>
  <si>
    <t>198.</t>
  </si>
  <si>
    <t>197.</t>
  </si>
  <si>
    <t>196.</t>
  </si>
  <si>
    <t>195.</t>
  </si>
  <si>
    <t>194.</t>
  </si>
  <si>
    <t>193.</t>
  </si>
  <si>
    <t>192.</t>
  </si>
  <si>
    <t>191.</t>
  </si>
  <si>
    <t>190.</t>
  </si>
  <si>
    <t>189.</t>
  </si>
  <si>
    <t>188.</t>
  </si>
  <si>
    <t>187.</t>
  </si>
  <si>
    <t>186.</t>
  </si>
  <si>
    <t>185.</t>
  </si>
  <si>
    <t>184.</t>
  </si>
  <si>
    <t>183.</t>
  </si>
  <si>
    <t>182.</t>
  </si>
  <si>
    <t>181.</t>
  </si>
  <si>
    <t>180.</t>
  </si>
  <si>
    <t>179.</t>
  </si>
  <si>
    <t>178.</t>
  </si>
  <si>
    <t>177.</t>
  </si>
  <si>
    <t>176.</t>
  </si>
  <si>
    <t>175.</t>
  </si>
  <si>
    <t>174.</t>
  </si>
  <si>
    <t>173.</t>
  </si>
  <si>
    <t>172.</t>
  </si>
  <si>
    <t>171.</t>
  </si>
  <si>
    <t>170.</t>
  </si>
  <si>
    <t>169.</t>
  </si>
  <si>
    <t>168.</t>
  </si>
  <si>
    <t>167.</t>
  </si>
  <si>
    <t>166.</t>
  </si>
  <si>
    <t>165.</t>
  </si>
  <si>
    <t>164.</t>
  </si>
  <si>
    <t>163.</t>
  </si>
  <si>
    <t>162.</t>
  </si>
  <si>
    <t>161.</t>
  </si>
  <si>
    <t>160.</t>
  </si>
  <si>
    <t>159.</t>
  </si>
  <si>
    <t>158.</t>
  </si>
  <si>
    <t>157.</t>
  </si>
  <si>
    <t>156.</t>
  </si>
  <si>
    <t>155.</t>
  </si>
  <si>
    <t>154.</t>
  </si>
  <si>
    <t>153.</t>
  </si>
  <si>
    <t>152.</t>
  </si>
  <si>
    <t>151.</t>
  </si>
  <si>
    <t>150.</t>
  </si>
  <si>
    <t>149.</t>
  </si>
  <si>
    <t>148.</t>
  </si>
  <si>
    <t>147.</t>
  </si>
  <si>
    <t>146.</t>
  </si>
  <si>
    <t>145.</t>
  </si>
  <si>
    <t>144.</t>
  </si>
  <si>
    <t>143.</t>
  </si>
  <si>
    <t>142.</t>
  </si>
  <si>
    <t>141.</t>
  </si>
  <si>
    <t>140.</t>
  </si>
  <si>
    <t>139.</t>
  </si>
  <si>
    <t>138.</t>
  </si>
  <si>
    <t>137.</t>
  </si>
  <si>
    <t>136.</t>
  </si>
  <si>
    <t>135.</t>
  </si>
  <si>
    <t>134.</t>
  </si>
  <si>
    <t>133.</t>
  </si>
  <si>
    <t>132.</t>
  </si>
  <si>
    <t>131.</t>
  </si>
  <si>
    <t>130.</t>
  </si>
  <si>
    <t>129.</t>
  </si>
  <si>
    <t>128.</t>
  </si>
  <si>
    <t>127.</t>
  </si>
  <si>
    <t>126.</t>
  </si>
  <si>
    <t>125.</t>
  </si>
  <si>
    <t>124.</t>
  </si>
  <si>
    <t>123.</t>
  </si>
  <si>
    <t>122.</t>
  </si>
  <si>
    <t>121.</t>
  </si>
  <si>
    <t>120.</t>
  </si>
  <si>
    <t>119.</t>
  </si>
  <si>
    <t>118.</t>
  </si>
  <si>
    <t>117.</t>
  </si>
  <si>
    <t>116.</t>
  </si>
  <si>
    <t>115.</t>
  </si>
  <si>
    <t>114.</t>
  </si>
  <si>
    <t>113.</t>
  </si>
  <si>
    <t>112.</t>
  </si>
  <si>
    <t>111.</t>
  </si>
  <si>
    <t>110.</t>
  </si>
  <si>
    <t>109.</t>
  </si>
  <si>
    <t>108.</t>
  </si>
  <si>
    <t>107.</t>
  </si>
  <si>
    <t>106.</t>
  </si>
  <si>
    <t>105.</t>
  </si>
  <si>
    <t>104.</t>
  </si>
  <si>
    <t>103.</t>
  </si>
  <si>
    <t>102.</t>
  </si>
  <si>
    <t>101.</t>
  </si>
  <si>
    <t>100.</t>
  </si>
  <si>
    <t>99.</t>
  </si>
  <si>
    <t>98.</t>
  </si>
  <si>
    <t>97.</t>
  </si>
  <si>
    <t>96.</t>
  </si>
  <si>
    <t>95.</t>
  </si>
  <si>
    <t>94.</t>
  </si>
  <si>
    <t>93.</t>
  </si>
  <si>
    <t>92.</t>
  </si>
  <si>
    <t>91.</t>
  </si>
  <si>
    <t>90.</t>
  </si>
  <si>
    <t>89.</t>
  </si>
  <si>
    <t>88.</t>
  </si>
  <si>
    <t>87.</t>
  </si>
  <si>
    <t>86.</t>
  </si>
  <si>
    <t>85.</t>
  </si>
  <si>
    <t>84.</t>
  </si>
  <si>
    <t>83.</t>
  </si>
  <si>
    <t>82.</t>
  </si>
  <si>
    <t>81.</t>
  </si>
  <si>
    <t>80.</t>
  </si>
  <si>
    <t>79.</t>
  </si>
  <si>
    <t>78.</t>
  </si>
  <si>
    <t>77.</t>
  </si>
  <si>
    <t>76.</t>
  </si>
  <si>
    <t>75.</t>
  </si>
  <si>
    <t>74.</t>
  </si>
  <si>
    <t>73.</t>
  </si>
  <si>
    <t>72.</t>
  </si>
  <si>
    <t>71.</t>
  </si>
  <si>
    <t>70.</t>
  </si>
  <si>
    <t>69.</t>
  </si>
  <si>
    <t>68.</t>
  </si>
  <si>
    <t>67.</t>
  </si>
  <si>
    <t>66.</t>
  </si>
  <si>
    <t>65.</t>
  </si>
  <si>
    <t>64.</t>
  </si>
  <si>
    <t>63.</t>
  </si>
  <si>
    <t>62.</t>
  </si>
  <si>
    <t>61.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</si>
  <si>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</si>
  <si>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</si>
  <si>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</si>
  <si>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</si>
  <si>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</si>
  <si>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</si>
  <si>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</si>
  <si>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</si>
  <si>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</si>
  <si>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</si>
  <si>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</si>
  <si>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</si>
  <si>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</si>
  <si>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</si>
  <si>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</si>
  <si>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</si>
  <si>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</si>
  <si>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</si>
  <si>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</si>
  <si>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</si>
  <si>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</si>
  <si>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</si>
  <si>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</si>
  <si>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</si>
  <si>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</si>
  <si>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</si>
  <si>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</si>
  <si>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</si>
  <si>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</si>
  <si>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</si>
  <si>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</si>
  <si>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</si>
  <si>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</si>
  <si>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</si>
  <si>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</si>
  <si>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</si>
  <si>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</si>
  <si>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</si>
  <si>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</si>
  <si>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</si>
  <si>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</si>
  <si>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</si>
  <si>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</si>
  <si>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</si>
  <si>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</si>
  <si>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</si>
  <si>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14.</t>
  </si>
  <si>
    <t>13.</t>
  </si>
  <si>
    <t>12</t>
  </si>
  <si>
    <t>11</t>
  </si>
  <si>
    <t>10</t>
  </si>
  <si>
    <t>9</t>
  </si>
  <si>
    <t>8</t>
  </si>
  <si>
    <t>7</t>
  </si>
  <si>
    <t>6</t>
  </si>
  <si>
    <t>5</t>
  </si>
  <si>
    <t>4</t>
  </si>
  <si>
    <t>3</t>
  </si>
  <si>
    <t>2</t>
  </si>
  <si>
    <t>1.</t>
  </si>
  <si>
    <t>P. čislo</t>
  </si>
  <si>
    <t xml:space="preserve">Cena za predpokladanú spotrebu v € bez DPH </t>
  </si>
  <si>
    <t xml:space="preserve">Cena za predpokladanú spotrebu v € s DPH </t>
  </si>
  <si>
    <t xml:space="preserve">Cena spolu </t>
  </si>
  <si>
    <t>Jednotková cena v € bez DPH  (kritérium)</t>
  </si>
  <si>
    <t>Akumulator 12V 225A oloveny</t>
  </si>
  <si>
    <t>Blatnik zadny pravy c.55797239200</t>
  </si>
  <si>
    <t>Blok ventilovy SPCZ/2139/1 (na dvere)</t>
  </si>
  <si>
    <t>Brzda kotuc. predna lava KNORR - SN6577</t>
  </si>
  <si>
    <t>Brzda kotucova KNORR SN6587-K110325p-pred.prava</t>
  </si>
  <si>
    <t>Brzda kotucova lava KNORR obj.c.990501008544</t>
  </si>
  <si>
    <t>Brzda kotucova zadna prava KNORR SB71</t>
  </si>
  <si>
    <t>Cap prednej napravy  obj.c. 55751010016</t>
  </si>
  <si>
    <t>Cap sedacky Ster</t>
  </si>
  <si>
    <t>Cerpadlo Flowtronic 6000SC 9925248825</t>
  </si>
  <si>
    <t>Cerpadlo univ. FLOW tronic 5000 obj.c.21251578250</t>
  </si>
  <si>
    <t>Cidlo hladinove expanz.nadrzky 991010575</t>
  </si>
  <si>
    <t>Doska - strop 55707304125</t>
  </si>
  <si>
    <t>Doska obj.c.55707304127</t>
  </si>
  <si>
    <t>Doska stropna 55707304102</t>
  </si>
  <si>
    <t>Doska TNB18304129,obj.c.55707304129</t>
  </si>
  <si>
    <t>Doska uplna NB 12 842 005 (drziak narznika)</t>
  </si>
  <si>
    <t>Drziak 55797842025</t>
  </si>
  <si>
    <t>Drziak deleny - sucast rolety</t>
  </si>
  <si>
    <t>Drziak naraznika 55797842001</t>
  </si>
  <si>
    <t>Drziak svetla   55797424603</t>
  </si>
  <si>
    <t>Drziak svetla  55797424604</t>
  </si>
  <si>
    <t>Dvere schranky c.61 NB12 281 300  / 55797281300</t>
  </si>
  <si>
    <t>Dvere schranky obj.c.55718236100</t>
  </si>
  <si>
    <t>Dvierka schranky 55706753304</t>
  </si>
  <si>
    <t>Elektromotor 24V s poziciometrom 990132801141</t>
  </si>
  <si>
    <t>Elektronika klapky SEKO 30</t>
  </si>
  <si>
    <t>Filter pelovy</t>
  </si>
  <si>
    <t>Filter vysusaca Haldex 9993522</t>
  </si>
  <si>
    <t>Gufero BAUM SLX7 110-130-8 VITON 99520228</t>
  </si>
  <si>
    <t>Hadica na kurenie Chemitec 16mm/1M EPDM 20DN</t>
  </si>
  <si>
    <t>Hadica otoce obj.c.992838051103</t>
  </si>
  <si>
    <t>Hadica Petrotec 10 16/24x900</t>
  </si>
  <si>
    <t>Hlava klbu uplna prava</t>
  </si>
  <si>
    <t>Chladic olejovy 1822-58824</t>
  </si>
  <si>
    <t>Izolacia F800 FR HTk dveram schranky 55797281300</t>
  </si>
  <si>
    <t>Jednotka spinacia 24V 99308848512</t>
  </si>
  <si>
    <t>Jednotka spinacia 24V MLED-Z/L IP</t>
  </si>
  <si>
    <t>Kabel brzdoveho oblozenia 994497530550</t>
  </si>
  <si>
    <t>Kabel k tlacitku samoobsluhy dveri NB 99310181</t>
  </si>
  <si>
    <t>Kabel k zrkadlu P4,5m</t>
  </si>
  <si>
    <t>Kabel prepojenia indukt.snimaca plosinky 997954320</t>
  </si>
  <si>
    <t>Kabel snimaca opotreb. brzd. dosticiek zadna napr.</t>
  </si>
  <si>
    <t>Kartac uplny lavy</t>
  </si>
  <si>
    <t>Kartac uplny pravy</t>
  </si>
  <si>
    <t>Kladivko bezpecnostne HAPPICH</t>
  </si>
  <si>
    <t>Kladka NBH 18 ,obj.c.55709896011</t>
  </si>
  <si>
    <t>Klb gulovy lavy obj.c.9954808707</t>
  </si>
  <si>
    <t>Klb gulovy pravy P335-0833-018-200 obj.c.995479260</t>
  </si>
  <si>
    <t>Koncovka Sk.828 /profilu/</t>
  </si>
  <si>
    <t>Koncovka snimaca ABS SOR</t>
  </si>
  <si>
    <t>Kotuc brzdovy zadny 430x45x131</t>
  </si>
  <si>
    <t>Kotuc brzdy - predny obj.c.99710004012</t>
  </si>
  <si>
    <t>Kruh ABS C 10 004 072(100zubov)obj.c.55710004072</t>
  </si>
  <si>
    <t>Kruh pred.vlnovca obj.c.55701010014</t>
  </si>
  <si>
    <t>Kruzok C10004096/ 55710004096</t>
  </si>
  <si>
    <t>Kruzok D8-329-100-040 /99329100040/</t>
  </si>
  <si>
    <t>Kruzok obj.c.55751005088</t>
  </si>
  <si>
    <t>Kruzok poistny</t>
  </si>
  <si>
    <t>Kruzok poistny 80 pred dieru ,obj .c.89992931080</t>
  </si>
  <si>
    <t>Kruzok poistny 9442250680235</t>
  </si>
  <si>
    <t>Kruzok poistny obj.c.89992931080</t>
  </si>
  <si>
    <t>Kruzok poistny obj.c.89992931085</t>
  </si>
  <si>
    <t>Kruzok tesniaci</t>
  </si>
  <si>
    <t>Kruzok zadneho vlnovca  55751005043</t>
  </si>
  <si>
    <t>Kruzok zadneho vlnovca upinaci AC 9005042</t>
  </si>
  <si>
    <t>Kryt 55797312228</t>
  </si>
  <si>
    <t>Krytka (zaslepka)</t>
  </si>
  <si>
    <t>Laminat zadneho naraznika obj.c.55797243008</t>
  </si>
  <si>
    <t>Limec celny R87 plast modry  99308561600</t>
  </si>
  <si>
    <t>Lista 99797202004</t>
  </si>
  <si>
    <t>Lista vrchna  214433720233</t>
  </si>
  <si>
    <t>Lozisko 32 015 X/Q SKF/ 9932015</t>
  </si>
  <si>
    <t>Lozisko 33017/Q SKF/9933017</t>
  </si>
  <si>
    <t>Lozko pruzne - predna naprava</t>
  </si>
  <si>
    <t>Madlo 602 0506   996020506</t>
  </si>
  <si>
    <t>Madlo dveri na medzistenu vodica</t>
  </si>
  <si>
    <t>Madlo ventilacky AR-01-Z3 Konig</t>
  </si>
  <si>
    <t>Madlo ventilacky u vodica 991250001100</t>
  </si>
  <si>
    <t>Matica 99339300121</t>
  </si>
  <si>
    <t>Matica korunova M105x1,5</t>
  </si>
  <si>
    <t>Matica naboja obj.c.60324438450</t>
  </si>
  <si>
    <t>Matica otocna NB 12 842 006 (na drziak naraznika)</t>
  </si>
  <si>
    <t>Matica samoistiaca na klb gulovy obj.c.99504951</t>
  </si>
  <si>
    <t>Medzikus 99002149</t>
  </si>
  <si>
    <t>Modul MUX 2B, verz.3.2,Typ:1364.21020101</t>
  </si>
  <si>
    <t>Modulator napravovy EBS</t>
  </si>
  <si>
    <t>Mriezka ofuku - odfukovac 99150089000021</t>
  </si>
  <si>
    <t>Nadrzka expanzna s vodoznakom obj.c.99967525</t>
  </si>
  <si>
    <t>Napinak mechu</t>
  </si>
  <si>
    <t>Naraznik predny komplet 557 972 42000,NB 12 242000</t>
  </si>
  <si>
    <t>Nit srobovaci -HEYMAN obj.c.9927026070</t>
  </si>
  <si>
    <t>Nit srobovy 826-01-992 702 6070</t>
  </si>
  <si>
    <t>O kruzok 1822-11573</t>
  </si>
  <si>
    <t>O kruzok tesniaci  (zad.naprava)</t>
  </si>
  <si>
    <t>Odlucovac Haldex 9992796</t>
  </si>
  <si>
    <t>Ofuk kruhovy P316,obj.c.9931667088</t>
  </si>
  <si>
    <t>O-kruzok 84x3 FKM 80- pred. naprava</t>
  </si>
  <si>
    <t>O-kružok 109,2x57</t>
  </si>
  <si>
    <t>Opierka ruky sedacky lava</t>
  </si>
  <si>
    <t>Opierka ruky sedacky prava</t>
  </si>
  <si>
    <t>Ovladac vonkajsich zrkadiel 99083200230</t>
  </si>
  <si>
    <t>Pas pryzovy prednych dveri (kratsi)</t>
  </si>
  <si>
    <t>Pas pryzovy str. dveri (dlhsi)  995 013 613 003</t>
  </si>
  <si>
    <t>Pedal akceleratora , obj.c.9941227742</t>
  </si>
  <si>
    <t>Plech zaisťovaci FU 270</t>
  </si>
  <si>
    <t>Podlozka AC 9  005-54</t>
  </si>
  <si>
    <t>Podlozka MB15 poist.so zarezmi 603249810015</t>
  </si>
  <si>
    <t>Podlozka novy typ - predna naprava</t>
  </si>
  <si>
    <t>Popruh (mechu) 557 188 181 21</t>
  </si>
  <si>
    <t>Prašnica predna</t>
  </si>
  <si>
    <t>Prašnica zadna lava  (Kryt protiprachovy)</t>
  </si>
  <si>
    <t>Prašnica zadna prava</t>
  </si>
  <si>
    <t>Prepinac smeru 9915009090001000</t>
  </si>
  <si>
    <t>Pripojka kontrolna obj.c.99731181</t>
  </si>
  <si>
    <t>Pripravok na mont.silentbl.vod.tyci P-MNT4-1892</t>
  </si>
  <si>
    <t>Priruba pred.vlnovca obj.c.55701010015</t>
  </si>
  <si>
    <t>Priruba zad.vlnovca horna uplna AC9005042</t>
  </si>
  <si>
    <t>Priruba zadneho vlnovca horna uplna AC9005045</t>
  </si>
  <si>
    <t>Profil gumovy cel.skla 4030033 obj.c.994030033</t>
  </si>
  <si>
    <t>Profil pryzovy  214434050003</t>
  </si>
  <si>
    <t>Profil pryzovy Sk.828</t>
  </si>
  <si>
    <t>Pruzina  vlnovca predna PE 280/2  21273907351</t>
  </si>
  <si>
    <t>Puzdro 55701842007</t>
  </si>
  <si>
    <t>Puzdro poistne AC9005053</t>
  </si>
  <si>
    <t>Puzdro strediace C12004011</t>
  </si>
  <si>
    <t>Radiator topny Webasto Silencio 24V</t>
  </si>
  <si>
    <t>Rameno dveri -horne lave obj.c.9950136133300</t>
  </si>
  <si>
    <t>Rameno horne uplne prave 9950136133100</t>
  </si>
  <si>
    <t>Rameno stieraca prave , obj.c.21003106999</t>
  </si>
  <si>
    <t>Rameno voditka dveri</t>
  </si>
  <si>
    <t>Regulator tlmenia ERBS-24 ver.sof.2.6HW1.2</t>
  </si>
  <si>
    <t>Rozdelovac progresivny PRA 03-751 obj.c.999563205</t>
  </si>
  <si>
    <t>Ruzica ovladania sedacky sofera</t>
  </si>
  <si>
    <t>Rychlomer CAN</t>
  </si>
  <si>
    <t>Rychlospojka na trubku PA 12HL 6x1,5</t>
  </si>
  <si>
    <t>Sada k regulac.vent.sedacky vodica (lanko)</t>
  </si>
  <si>
    <t>Sada konektora utesnov.  9990004</t>
  </si>
  <si>
    <t>Sada oprav. trmena kotucovej brzdy 3skup.UNB5053</t>
  </si>
  <si>
    <t>Sada oprav.pred.dveri -vyhrievanie 995010199500</t>
  </si>
  <si>
    <t>Sada pred.brzdovych platniciek c.99000464</t>
  </si>
  <si>
    <t>Sada servisna /90 000 km/ KC-1822-90</t>
  </si>
  <si>
    <t>Sada udrzby kompresora SOR pri 30 000 km</t>
  </si>
  <si>
    <t>Sada zad. brzdovych dosticiek 9968400410</t>
  </si>
  <si>
    <t>Samolepka znak (hever)</t>
  </si>
  <si>
    <t>Senzor indukcny IME 12 - 08NN SZCOS</t>
  </si>
  <si>
    <t>Senzor pre tlacitko CHT 6 99310181</t>
  </si>
  <si>
    <t>Servisna sada na kompresor 120000km,obj.c.99182212</t>
  </si>
  <si>
    <t>Silentblok c.3648 ,obj.c.214423648</t>
  </si>
  <si>
    <t>Silentblok obj.c.214423883</t>
  </si>
  <si>
    <t>Silentblok zadna naprava obj.c.55751005055</t>
  </si>
  <si>
    <t>Sklicko krycie nudz.vychodu 9920080714015</t>
  </si>
  <si>
    <t>Sklo celne NB12600025 obj.c.99797600025</t>
  </si>
  <si>
    <t>Sklo vyhrevne spätneho zrkadla Z 750</t>
  </si>
  <si>
    <t>Smerovka bocna</t>
  </si>
  <si>
    <t>Snimac nudz.blokaze senzor TEC-ISP 118 R01</t>
  </si>
  <si>
    <t>Snimac opotrebenia platniciek 21441010325790</t>
  </si>
  <si>
    <t>Snimac otaciek prednej napravy</t>
  </si>
  <si>
    <t>Snimac otacok pravy obj.c.990501325478</t>
  </si>
  <si>
    <t>Snimac uhla tocny XO87 , obj.c.99066087</t>
  </si>
  <si>
    <t>Snimac uplny bez kabelaze</t>
  </si>
  <si>
    <t>Snimac vonkajsej teploty 99447001</t>
  </si>
  <si>
    <t>Spatne zrkadlo lave -sada  obj.c.9992231</t>
  </si>
  <si>
    <t>Spinac tlakovy XML B010 A2S11</t>
  </si>
  <si>
    <t>Srob brzd.papuce 990-636-023-089</t>
  </si>
  <si>
    <t>Srob M6x1-25 polyamid , obj.c.99011048</t>
  </si>
  <si>
    <t>Srob M8x12s ploch.zaobl.hlav. na imb.kluc nerezovy</t>
  </si>
  <si>
    <t>Srob vodiaci brzd.papuce990-736-008084</t>
  </si>
  <si>
    <t>Srobenie pripoj rohovy WE 6L R1/4 obj.c.9942500000</t>
  </si>
  <si>
    <t>Stierac  211 042 57</t>
  </si>
  <si>
    <t>Stierac lavy - ramienko obj.c.21002106998</t>
  </si>
  <si>
    <t>Suprava servisna 60 000km 99182260</t>
  </si>
  <si>
    <t>Susic vzduchu HALDEX obj.c.99310053001</t>
  </si>
  <si>
    <t>Svetlo 99011020 (dverový priestor)</t>
  </si>
  <si>
    <t>Svetlo brzdove  9900880050021</t>
  </si>
  <si>
    <t>Svetlo cuvacie obj.c.990885047</t>
  </si>
  <si>
    <t>Svetlo koncove  99009362011</t>
  </si>
  <si>
    <t>Svetlo pozicne  999 642 950 51</t>
  </si>
  <si>
    <t>Svetlo pre denne svietenie 99009496801</t>
  </si>
  <si>
    <t>Svetlo smerove 2BA 99009001107</t>
  </si>
  <si>
    <t>Svetlo smerove obj.c.99008805057</t>
  </si>
  <si>
    <t>Svetlo so zvukovou signalizsciou</t>
  </si>
  <si>
    <t>Svetlomet predny -lavy</t>
  </si>
  <si>
    <t>Svetlomet predny pravy 99008311721</t>
  </si>
  <si>
    <t>Tesnenie gum.nudz.ventilu (991468060)</t>
  </si>
  <si>
    <t>Tesnenie hriadele</t>
  </si>
  <si>
    <t>Tesnenie hriadele (zad.naprava)</t>
  </si>
  <si>
    <t>Tesnenie chladica 1822-58868</t>
  </si>
  <si>
    <t>Tesnenie obj.c.182258838</t>
  </si>
  <si>
    <t>Tesnenie obj.c.182258875</t>
  </si>
  <si>
    <t>Tesnenie obj.c.9918225882</t>
  </si>
  <si>
    <t>Tlacitko 8Z/2R PL modrý  99308561213</t>
  </si>
  <si>
    <t>Tlacitko BIBUS pred.dvere</t>
  </si>
  <si>
    <t>Tlacitko ovl.dveri 2-3-4-5tych bez cisla</t>
  </si>
  <si>
    <t>Tlacitko prednych dveri  9931200224</t>
  </si>
  <si>
    <t>Tlacitko uvolnenia dveri</t>
  </si>
  <si>
    <t>Tlačítko prvých dverí obj.č.9919915009000000136</t>
  </si>
  <si>
    <t>Tlmic predny 45x127 obj.c.99621453000</t>
  </si>
  <si>
    <t>Tlmic zadny 40x185 obj.c.2110740021271</t>
  </si>
  <si>
    <t>Trubica Led 12-38VDC, 20W 120cm</t>
  </si>
  <si>
    <t>Trubka PA 12HL 6x1,5</t>
  </si>
  <si>
    <t>Tyc invalida uplna TNB18743305, obj.c.55707743305</t>
  </si>
  <si>
    <t>Tyc vodiaca , obj.c.55797005026</t>
  </si>
  <si>
    <t>Valec brzdovy KNORR lavy BS2436,obj.c.992436</t>
  </si>
  <si>
    <t>Valec brzdovy KNORR pravy BS2437,obj.c.992437</t>
  </si>
  <si>
    <t>Valec brzdovy20/24 KNORR obj.c.999476</t>
  </si>
  <si>
    <t>Valec pneum.typ-SPCZ/1001-05</t>
  </si>
  <si>
    <t>Ventil nudzovy 9905017216201</t>
  </si>
  <si>
    <t>Ventil regulacny Wabco 994640070180</t>
  </si>
  <si>
    <t>Ventilator 24V SPAL typ 020</t>
  </si>
  <si>
    <t>Ventilator 703-01-9924 08</t>
  </si>
  <si>
    <t>Ventilator č.99006452203</t>
  </si>
  <si>
    <t>Ventilator radiatora Silencio 9912014131</t>
  </si>
  <si>
    <t>Viko pred.vlnovca horne uplne obj.c.55701010078</t>
  </si>
  <si>
    <t>Vlnovec zadny 10x3  55797005023</t>
  </si>
  <si>
    <t>Vlozka kurenia AL/1625A/NB/99799702313/</t>
  </si>
  <si>
    <t>Voditko P.294 TYP2, obj.c.99721005</t>
  </si>
  <si>
    <t>Voditko spodne</t>
  </si>
  <si>
    <t>Vzpera plynova  9921948</t>
  </si>
  <si>
    <t>Vzpera plynova 21165  /325N/</t>
  </si>
  <si>
    <t>Vzpera plynova obj.c.9901625002100</t>
  </si>
  <si>
    <t>Zamok dveri kabinky vodica 9969777</t>
  </si>
  <si>
    <t>Zátka expanznej nádrže , obj.č.21443958410504</t>
  </si>
  <si>
    <t>Ziarovka 24V/21W BaU 15s HELLA-oranzova</t>
  </si>
  <si>
    <t>Ziarovka 24V/H11 70W HELLA</t>
  </si>
  <si>
    <t>Ziarovka 28V 48ma Doorblub 9936000</t>
  </si>
  <si>
    <t>Zrkadlo spatne lave obj.c.214432030</t>
  </si>
  <si>
    <t>Zrkadlo spätne Z 75022412 P (pravé)</t>
  </si>
  <si>
    <t>V</t>
  </si>
  <si>
    <t>dňa ...............................2019</t>
  </si>
  <si>
    <t>.........................</t>
  </si>
  <si>
    <t>Vypracoval:</t>
  </si>
  <si>
    <t xml:space="preserve">Obchodné meno </t>
  </si>
  <si>
    <t xml:space="preserve">Pečiatka, podpis </t>
  </si>
  <si>
    <t xml:space="preserve">Číselný identifikačný kód  </t>
  </si>
  <si>
    <t xml:space="preserve">Názov položky </t>
  </si>
  <si>
    <t xml:space="preserve"> Náhradné diely pre trolejbusy na 24 mesiacov - cenová ponuka </t>
  </si>
  <si>
    <t xml:space="preserve">S0395112225 </t>
  </si>
  <si>
    <t xml:space="preserve">S55797239200 </t>
  </si>
  <si>
    <t xml:space="preserve">S9905017213901 </t>
  </si>
  <si>
    <t xml:space="preserve">S99110324 </t>
  </si>
  <si>
    <t xml:space="preserve">S99110325 </t>
  </si>
  <si>
    <t xml:space="preserve">S990501008544 </t>
  </si>
  <si>
    <t xml:space="preserve">S990501008543 </t>
  </si>
  <si>
    <t xml:space="preserve">S55751010016 </t>
  </si>
  <si>
    <t xml:space="preserve">S993000446 </t>
  </si>
  <si>
    <t xml:space="preserve">S9925248825 </t>
  </si>
  <si>
    <t xml:space="preserve">S9925181829 </t>
  </si>
  <si>
    <t xml:space="preserve">S991010575 </t>
  </si>
  <si>
    <t xml:space="preserve">S55707304125 </t>
  </si>
  <si>
    <t xml:space="preserve">S55707304127 </t>
  </si>
  <si>
    <t xml:space="preserve">S55707304102 </t>
  </si>
  <si>
    <t xml:space="preserve">S55707304129 </t>
  </si>
  <si>
    <t xml:space="preserve">S55797842005 </t>
  </si>
  <si>
    <t xml:space="preserve">S55797842025 </t>
  </si>
  <si>
    <t xml:space="preserve">S99797718201001 </t>
  </si>
  <si>
    <t xml:space="preserve">S55797842001 </t>
  </si>
  <si>
    <t xml:space="preserve">S55797424603 </t>
  </si>
  <si>
    <t xml:space="preserve">S55797424604 </t>
  </si>
  <si>
    <t xml:space="preserve">S55797281300 </t>
  </si>
  <si>
    <t xml:space="preserve">S55718236100 </t>
  </si>
  <si>
    <t xml:space="preserve">S55706753304 </t>
  </si>
  <si>
    <t xml:space="preserve">S990132801141 </t>
  </si>
  <si>
    <t xml:space="preserve">S991023230 </t>
  </si>
  <si>
    <t xml:space="preserve">S994404957200 </t>
  </si>
  <si>
    <t xml:space="preserve">S9993522 </t>
  </si>
  <si>
    <t xml:space="preserve">S99520228 </t>
  </si>
  <si>
    <t xml:space="preserve">S80273117972971 </t>
  </si>
  <si>
    <t xml:space="preserve">S992838051103 </t>
  </si>
  <si>
    <t xml:space="preserve">S9975301624 </t>
  </si>
  <si>
    <t xml:space="preserve">S21442073410068 </t>
  </si>
  <si>
    <t xml:space="preserve">S182258824 </t>
  </si>
  <si>
    <t xml:space="preserve">S99800002 </t>
  </si>
  <si>
    <t xml:space="preserve">S99308848512 </t>
  </si>
  <si>
    <t xml:space="preserve">S99848512 </t>
  </si>
  <si>
    <t xml:space="preserve">S994497530550 </t>
  </si>
  <si>
    <t xml:space="preserve">S99310158 </t>
  </si>
  <si>
    <t xml:space="preserve">S21100450 </t>
  </si>
  <si>
    <t xml:space="preserve">S99795432007 </t>
  </si>
  <si>
    <t xml:space="preserve">S994497540350 </t>
  </si>
  <si>
    <t xml:space="preserve">S9950101134800 </t>
  </si>
  <si>
    <t xml:space="preserve">S9950101134900 </t>
  </si>
  <si>
    <t xml:space="preserve">S992740047 </t>
  </si>
  <si>
    <t xml:space="preserve">S55709896011 </t>
  </si>
  <si>
    <t xml:space="preserve">S9954808707 </t>
  </si>
  <si>
    <t xml:space="preserve">S9954792606 </t>
  </si>
  <si>
    <t xml:space="preserve">S80273113972971 </t>
  </si>
  <si>
    <t>Koleno pryzove 16, c.80273113972971</t>
  </si>
  <si>
    <t xml:space="preserve">S2144310077 </t>
  </si>
  <si>
    <t xml:space="preserve">S2144310125 </t>
  </si>
  <si>
    <t xml:space="preserve">S0512930033 </t>
  </si>
  <si>
    <t xml:space="preserve">S9968397210 </t>
  </si>
  <si>
    <t xml:space="preserve">S99710004012 </t>
  </si>
  <si>
    <t xml:space="preserve">S55710004072 </t>
  </si>
  <si>
    <t xml:space="preserve">S55701010014 </t>
  </si>
  <si>
    <t xml:space="preserve">S55710004096 </t>
  </si>
  <si>
    <t xml:space="preserve">S99329100040 </t>
  </si>
  <si>
    <t xml:space="preserve">S55751005088 </t>
  </si>
  <si>
    <t xml:space="preserve">S89992929004 </t>
  </si>
  <si>
    <t xml:space="preserve">S89992931080 </t>
  </si>
  <si>
    <t xml:space="preserve">S99442250680235 </t>
  </si>
  <si>
    <t xml:space="preserve">S8992931080 </t>
  </si>
  <si>
    <t xml:space="preserve">S89992931085 </t>
  </si>
  <si>
    <t xml:space="preserve">S990501322160 </t>
  </si>
  <si>
    <t xml:space="preserve">S55751005043 </t>
  </si>
  <si>
    <t xml:space="preserve">S55751005044 </t>
  </si>
  <si>
    <t xml:space="preserve">S55797312228 </t>
  </si>
  <si>
    <t xml:space="preserve">S994472235021 </t>
  </si>
  <si>
    <t>Kryt 994472235021</t>
  </si>
  <si>
    <t xml:space="preserve">S99826009 </t>
  </si>
  <si>
    <t xml:space="preserve">S55797243008 </t>
  </si>
  <si>
    <t xml:space="preserve">S99308561600 </t>
  </si>
  <si>
    <t xml:space="preserve">S99797202004 </t>
  </si>
  <si>
    <t xml:space="preserve">S214433720233 </t>
  </si>
  <si>
    <t xml:space="preserve">S9932015 </t>
  </si>
  <si>
    <t xml:space="preserve">S9933017 </t>
  </si>
  <si>
    <t xml:space="preserve">S55751010014 </t>
  </si>
  <si>
    <t xml:space="preserve">S996020506 </t>
  </si>
  <si>
    <t xml:space="preserve">S9956061 </t>
  </si>
  <si>
    <t>Madlo bocnych dveri so zamkom  SOR 9,5 (0513748302)</t>
  </si>
  <si>
    <t xml:space="preserve">S9982523 </t>
  </si>
  <si>
    <t xml:space="preserve">S9939263000 </t>
  </si>
  <si>
    <t xml:space="preserve">S991250001100 </t>
  </si>
  <si>
    <t xml:space="preserve">S99339300121 </t>
  </si>
  <si>
    <t xml:space="preserve">S990637504082 </t>
  </si>
  <si>
    <t xml:space="preserve">S60324438450 </t>
  </si>
  <si>
    <t xml:space="preserve">S55797842006 </t>
  </si>
  <si>
    <t xml:space="preserve">S99504951 </t>
  </si>
  <si>
    <t xml:space="preserve">S99002149 </t>
  </si>
  <si>
    <t xml:space="preserve">S99362001 </t>
  </si>
  <si>
    <t xml:space="preserve">S994801040070 </t>
  </si>
  <si>
    <t xml:space="preserve">S994801040090 </t>
  </si>
  <si>
    <t xml:space="preserve">S99150089000021 </t>
  </si>
  <si>
    <t xml:space="preserve">S99967525 </t>
  </si>
  <si>
    <t xml:space="preserve">S55718818040 </t>
  </si>
  <si>
    <t xml:space="preserve">S55797242000 </t>
  </si>
  <si>
    <t xml:space="preserve">S9927026070 </t>
  </si>
  <si>
    <t xml:space="preserve">S992702 </t>
  </si>
  <si>
    <t xml:space="preserve">S182211573 </t>
  </si>
  <si>
    <t xml:space="preserve">S990634303940 </t>
  </si>
  <si>
    <t xml:space="preserve">S9992796 </t>
  </si>
  <si>
    <t xml:space="preserve">S9931667088 </t>
  </si>
  <si>
    <t xml:space="preserve">S9940305393 </t>
  </si>
  <si>
    <t xml:space="preserve">S990634313029 </t>
  </si>
  <si>
    <t xml:space="preserve">S992003608 </t>
  </si>
  <si>
    <t xml:space="preserve">S9920036027 </t>
  </si>
  <si>
    <t xml:space="preserve">S104422612 </t>
  </si>
  <si>
    <t>Osvetlenie SPZ typ443312414109,obj,c,104422612</t>
  </si>
  <si>
    <t xml:space="preserve">S99083200230 </t>
  </si>
  <si>
    <t xml:space="preserve">S995013613503 </t>
  </si>
  <si>
    <t xml:space="preserve">S995013613003 </t>
  </si>
  <si>
    <t xml:space="preserve">S9941227742 </t>
  </si>
  <si>
    <t xml:space="preserve">S994474335144 </t>
  </si>
  <si>
    <t xml:space="preserve">S55751005054 </t>
  </si>
  <si>
    <t xml:space="preserve">S603249810015 </t>
  </si>
  <si>
    <t xml:space="preserve">S55751010015 </t>
  </si>
  <si>
    <t xml:space="preserve">S55718818121 </t>
  </si>
  <si>
    <t xml:space="preserve">S99797806001 </t>
  </si>
  <si>
    <t xml:space="preserve">S99797806004 </t>
  </si>
  <si>
    <t xml:space="preserve">S99797806008 </t>
  </si>
  <si>
    <t xml:space="preserve">S9915009090001000 </t>
  </si>
  <si>
    <t xml:space="preserve">S99211151219 </t>
  </si>
  <si>
    <t>Prevodnik CAN TPL 2 11.5.2.4. 9921151219   (9 30V DC)</t>
  </si>
  <si>
    <t xml:space="preserve">S99731181 </t>
  </si>
  <si>
    <t xml:space="preserve">S78011060401892000 </t>
  </si>
  <si>
    <t xml:space="preserve">S55701010015 </t>
  </si>
  <si>
    <t xml:space="preserve">S55751005042 </t>
  </si>
  <si>
    <t xml:space="preserve">S55751005045 </t>
  </si>
  <si>
    <t xml:space="preserve">S994030033 </t>
  </si>
  <si>
    <t xml:space="preserve">S214434050003 </t>
  </si>
  <si>
    <t xml:space="preserve">S214434030096 </t>
  </si>
  <si>
    <t xml:space="preserve">S21273907351 </t>
  </si>
  <si>
    <t xml:space="preserve">S55701842007 </t>
  </si>
  <si>
    <t xml:space="preserve">S55701005053000 </t>
  </si>
  <si>
    <t xml:space="preserve">S55790004011 </t>
  </si>
  <si>
    <t xml:space="preserve">S9912014130 </t>
  </si>
  <si>
    <t xml:space="preserve">S9950136133300 </t>
  </si>
  <si>
    <t xml:space="preserve">S9950136133100 </t>
  </si>
  <si>
    <t xml:space="preserve">S21003106999 </t>
  </si>
  <si>
    <t xml:space="preserve">S995010113371 </t>
  </si>
  <si>
    <t xml:space="preserve">S9906624001 </t>
  </si>
  <si>
    <t xml:space="preserve">S999563205 </t>
  </si>
  <si>
    <t xml:space="preserve">S99441900103 </t>
  </si>
  <si>
    <t xml:space="preserve">S9915001030000006 </t>
  </si>
  <si>
    <t xml:space="preserve">S99426 </t>
  </si>
  <si>
    <t xml:space="preserve">S9907934201 </t>
  </si>
  <si>
    <t xml:space="preserve">S9990004 </t>
  </si>
  <si>
    <t xml:space="preserve">S9100431160 </t>
  </si>
  <si>
    <t xml:space="preserve">S995010199500 </t>
  </si>
  <si>
    <t xml:space="preserve">S99000464 </t>
  </si>
  <si>
    <t xml:space="preserve">S99182290 </t>
  </si>
  <si>
    <t xml:space="preserve">S99182230 </t>
  </si>
  <si>
    <t xml:space="preserve">S9968400410 </t>
  </si>
  <si>
    <t xml:space="preserve">S99797745014 </t>
  </si>
  <si>
    <t xml:space="preserve">S991040788 </t>
  </si>
  <si>
    <t xml:space="preserve">S99310181 </t>
  </si>
  <si>
    <t xml:space="preserve">S991822120 </t>
  </si>
  <si>
    <t xml:space="preserve">S99273111516 </t>
  </si>
  <si>
    <t>Silenblok zad.napravy      (SOR55751005055)</t>
  </si>
  <si>
    <t xml:space="preserve">S214423648 </t>
  </si>
  <si>
    <t xml:space="preserve">S214423883 </t>
  </si>
  <si>
    <t xml:space="preserve">S55751005055 </t>
  </si>
  <si>
    <t xml:space="preserve">S9920080714015 </t>
  </si>
  <si>
    <t xml:space="preserve">S99797600025 </t>
  </si>
  <si>
    <t xml:space="preserve">S214432661750 </t>
  </si>
  <si>
    <t xml:space="preserve">S99008355007 </t>
  </si>
  <si>
    <t xml:space="preserve">S99066118 </t>
  </si>
  <si>
    <t xml:space="preserve">S21441010325790 </t>
  </si>
  <si>
    <t xml:space="preserve">S214410325790 </t>
  </si>
  <si>
    <t xml:space="preserve">S990501325478 </t>
  </si>
  <si>
    <t xml:space="preserve">S99066087 </t>
  </si>
  <si>
    <t xml:space="preserve">S998533051 </t>
  </si>
  <si>
    <t xml:space="preserve">S99447001 </t>
  </si>
  <si>
    <t xml:space="preserve">S9992231 </t>
  </si>
  <si>
    <t xml:space="preserve">S990040013 </t>
  </si>
  <si>
    <t xml:space="preserve">S990636023089 </t>
  </si>
  <si>
    <t xml:space="preserve">S99011048 </t>
  </si>
  <si>
    <t xml:space="preserve">S99738008012 </t>
  </si>
  <si>
    <t xml:space="preserve">S990736008084 </t>
  </si>
  <si>
    <t xml:space="preserve">S99425000006028 </t>
  </si>
  <si>
    <t xml:space="preserve">S21104257 </t>
  </si>
  <si>
    <t xml:space="preserve">S21002106998 </t>
  </si>
  <si>
    <t xml:space="preserve">S99182260 </t>
  </si>
  <si>
    <t xml:space="preserve">S99310053001 </t>
  </si>
  <si>
    <t xml:space="preserve">S99011020 </t>
  </si>
  <si>
    <t xml:space="preserve">S9900880050021 </t>
  </si>
  <si>
    <t xml:space="preserve">S990885047 </t>
  </si>
  <si>
    <t xml:space="preserve">S99008805037 </t>
  </si>
  <si>
    <t>Svetlo hmlove typ 2NE 0088       Z 202480503761LB3</t>
  </si>
  <si>
    <t xml:space="preserve">S99009362011 </t>
  </si>
  <si>
    <t xml:space="preserve">S99964295051 </t>
  </si>
  <si>
    <t xml:space="preserve">S99009496801 </t>
  </si>
  <si>
    <t xml:space="preserve">S99009001107 </t>
  </si>
  <si>
    <t xml:space="preserve">S99008805057 </t>
  </si>
  <si>
    <t xml:space="preserve">S9929020400 </t>
  </si>
  <si>
    <t xml:space="preserve">S99008311711 </t>
  </si>
  <si>
    <t xml:space="preserve">S99008311721 </t>
  </si>
  <si>
    <t xml:space="preserve">S991468060 </t>
  </si>
  <si>
    <t xml:space="preserve">S990734319643 </t>
  </si>
  <si>
    <t xml:space="preserve">S990734319644 </t>
  </si>
  <si>
    <t xml:space="preserve">S182258868 </t>
  </si>
  <si>
    <t xml:space="preserve">S182258838 </t>
  </si>
  <si>
    <t xml:space="preserve">S182258875 </t>
  </si>
  <si>
    <t xml:space="preserve">S182258882 </t>
  </si>
  <si>
    <t xml:space="preserve">S99308561213 </t>
  </si>
  <si>
    <t xml:space="preserve">S99014500 </t>
  </si>
  <si>
    <t xml:space="preserve">S9915009000001139 </t>
  </si>
  <si>
    <t xml:space="preserve">S9931200224 </t>
  </si>
  <si>
    <t xml:space="preserve">S9915269100039634 </t>
  </si>
  <si>
    <t xml:space="preserve">S9915009000000136 </t>
  </si>
  <si>
    <t xml:space="preserve">S99621453000 </t>
  </si>
  <si>
    <t xml:space="preserve">S2110740021271 </t>
  </si>
  <si>
    <t xml:space="preserve">S99120201238 </t>
  </si>
  <si>
    <t xml:space="preserve">S99425000715615 </t>
  </si>
  <si>
    <t xml:space="preserve">S55707743305 </t>
  </si>
  <si>
    <t xml:space="preserve">S9950136134400 </t>
  </si>
  <si>
    <t>Tyc uplna lava stredna</t>
  </si>
  <si>
    <t xml:space="preserve">S9950136134500 </t>
  </si>
  <si>
    <t>Tyc uplna prava stredna</t>
  </si>
  <si>
    <t xml:space="preserve">S55797005026 </t>
  </si>
  <si>
    <t xml:space="preserve">S99443950410512 </t>
  </si>
  <si>
    <t>Uzaver chladica - vyssi tlak 99443950410512</t>
  </si>
  <si>
    <t xml:space="preserve">S992436 </t>
  </si>
  <si>
    <t xml:space="preserve">S992437 </t>
  </si>
  <si>
    <t xml:space="preserve">S999476 </t>
  </si>
  <si>
    <t xml:space="preserve">S9905017100105 </t>
  </si>
  <si>
    <t xml:space="preserve">S9905017216201 </t>
  </si>
  <si>
    <t xml:space="preserve">S994640070180 </t>
  </si>
  <si>
    <t xml:space="preserve">S9930007008 </t>
  </si>
  <si>
    <t xml:space="preserve">S992408 </t>
  </si>
  <si>
    <t xml:space="preserve">S99006452203 </t>
  </si>
  <si>
    <t xml:space="preserve">S9912014131 </t>
  </si>
  <si>
    <t xml:space="preserve">S55701010078 </t>
  </si>
  <si>
    <t xml:space="preserve">S55797005023 </t>
  </si>
  <si>
    <t xml:space="preserve">S991625 </t>
  </si>
  <si>
    <t xml:space="preserve">S99721005 </t>
  </si>
  <si>
    <t xml:space="preserve">S9950101133903 </t>
  </si>
  <si>
    <t xml:space="preserve">S9921948 </t>
  </si>
  <si>
    <t xml:space="preserve">S2144310338 </t>
  </si>
  <si>
    <t xml:space="preserve">S9901625002100 </t>
  </si>
  <si>
    <t xml:space="preserve">S9969777 </t>
  </si>
  <si>
    <t xml:space="preserve">S21443958410504 </t>
  </si>
  <si>
    <t xml:space="preserve">S218997605104 </t>
  </si>
  <si>
    <t xml:space="preserve">S0909231621 </t>
  </si>
  <si>
    <t xml:space="preserve">S8008358251 </t>
  </si>
  <si>
    <t xml:space="preserve">S9936000 </t>
  </si>
  <si>
    <t xml:space="preserve">S214432030 </t>
  </si>
  <si>
    <t xml:space="preserve">S214432029 </t>
  </si>
  <si>
    <t xml:space="preserve">S993632001 </t>
  </si>
  <si>
    <t xml:space="preserve"> ZR 32-A jednotka centralna VIN:TK9F8TXX6CMSL 5023</t>
  </si>
  <si>
    <t>KS</t>
  </si>
  <si>
    <t>M</t>
  </si>
  <si>
    <t>Merná jednotka</t>
  </si>
  <si>
    <t xml:space="preserve">Predpoklad. Spotreba v MJ  počas platnosti zmluvy  </t>
  </si>
  <si>
    <t>Meno, priezvisko zodpovednej osoby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</si>
</sst>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2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28">
    <xf numFmtId="0" fontId="0" fillId="0" borderId="0" xfId="0"/>
    <xf numFmtId="1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wrapText="1" shrinkToFit="1"/>
    </xf>
    <xf numFmtId="1" fontId="7" fillId="2" borderId="1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49" fontId="9" fillId="0" borderId="1" xfId="0" applyNumberFormat="1" applyFont="1" applyBorder="1" applyAlignment="1">
      <alignment horizontal="left" vertical="center"/>
    </xf>
    <xf numFmtId="49" fontId="9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164" fontId="10" fillId="3" borderId="1" xfId="0" applyNumberFormat="1" applyFont="1" applyFill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64" fontId="10" fillId="3" borderId="7" xfId="0" applyNumberFormat="1" applyFont="1" applyFill="1" applyBorder="1" applyAlignment="1">
      <alignment horizontal="center"/>
    </xf>
    <xf numFmtId="164" fontId="10" fillId="3" borderId="8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</cellXfs>
  <cellStyles count="3">
    <cellStyle name="Normálna" xfId="0" builtinId="0"/>
    <cellStyle name="Normálne 2" xfId="1"/>
    <cellStyle name="Normálne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2733675</xdr:colOff>
      <xdr:row>1</xdr:row>
      <xdr:rowOff>0</xdr:rowOff>
    </xdr:from>
    <xdr:ext cx="184731" cy="264560"/>
    <xdr:sp macro="" textlink="">
      <xdr:nvSpPr>
        <xdr:cNvPr id="2" name="BlokTextu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3721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sk-SK"/>
        </a:p>
      </xdr:txBody>
    </xdr:sp>
    <xdr:clientData/>
  </xdr:one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7"/>
  <sheetViews>
    <sheetView tabSelected="1" view="pageLayout" topLeftCell="A244" zoomScaleNormal="100" workbookViewId="0">
      <selection activeCell="C251" sqref="C251"/>
    </sheetView>
  </sheetViews>
  <sheetFormatPr defaultRowHeight="15" x14ac:dyDescent="0.25"/>
  <cols>
    <col min="1" max="1" width="6.5703125" style="3" customWidth="1"/>
    <col min="2" max="2" width="18" style="3" customWidth="1"/>
    <col min="3" max="3" width="39.42578125" style="2" customWidth="1"/>
    <col min="4" max="4" width="9.140625" style="2" customWidth="1"/>
    <col min="5" max="5" width="10.5703125" style="1" customWidth="1"/>
    <col min="6" max="6" width="10.85546875" style="1" customWidth="1"/>
    <col min="7" max="7" width="12.7109375" customWidth="1"/>
    <col min="8" max="8" width="15.28515625" customWidth="1"/>
    <col min="9" max="9" width="11.42578125" customWidth="1"/>
  </cols>
  <sheetData>
    <row r="1" spans="1:8" x14ac:dyDescent="0.25">
      <c r="A1" s="27" t="s">
        <v>483</v>
      </c>
      <c r="B1" s="27"/>
      <c r="C1" s="27"/>
      <c r="D1" s="27"/>
      <c r="E1" s="27"/>
      <c r="F1" s="27"/>
      <c r="G1" s="27"/>
      <c r="H1" s="27"/>
    </row>
    <row r="2" spans="1:8" s="4" customFormat="1" ht="72.75" customHeight="1" x14ac:dyDescent="0.25">
      <c r="A2" s="7" t="s">
        <v>242</v>
      </c>
      <c r="B2" s="7" t="s">
        <v>481</v>
      </c>
      <c r="C2" s="7" t="s">
        <v>482</v>
      </c>
      <c r="D2" s="8" t="s">
        <v>739</v>
      </c>
      <c r="E2" s="9" t="s">
        <v>740</v>
      </c>
      <c r="F2" s="10" t="s">
        <v>246</v>
      </c>
      <c r="G2" s="11" t="s">
        <v>243</v>
      </c>
      <c r="H2" s="11" t="s">
        <v>244</v>
      </c>
    </row>
    <row r="3" spans="1:8" x14ac:dyDescent="0.25">
      <c r="A3" s="12" t="s">
        <v>241</v>
      </c>
      <c r="B3" s="13" t="s">
        <v>484</v>
      </c>
      <c r="C3" s="13" t="s">
        <v>247</v>
      </c>
      <c r="D3" s="14" t="s">
        <v>737</v>
      </c>
      <c r="E3" s="15">
        <v>2</v>
      </c>
      <c r="F3" s="16"/>
      <c r="G3" s="17">
        <f>E3*F3</f>
        <v>0</v>
      </c>
      <c r="H3" s="17">
        <f>G3*1.2</f>
        <v>0</v>
      </c>
    </row>
    <row r="4" spans="1:8" x14ac:dyDescent="0.25">
      <c r="A4" s="18" t="s">
        <v>240</v>
      </c>
      <c r="B4" s="13" t="s">
        <v>485</v>
      </c>
      <c r="C4" s="13" t="s">
        <v>248</v>
      </c>
      <c r="D4" s="14" t="s">
        <v>737</v>
      </c>
      <c r="E4" s="15">
        <v>20</v>
      </c>
      <c r="F4" s="16"/>
      <c r="G4" s="17">
        <f t="shared" ref="G4:G67" si="0">E4*F4</f>
        <v>0</v>
      </c>
      <c r="H4" s="17">
        <f t="shared" ref="H4:H67" si="1">G4*1.2</f>
        <v>0</v>
      </c>
    </row>
    <row r="5" spans="1:8" x14ac:dyDescent="0.25">
      <c r="A5" s="18" t="s">
        <v>239</v>
      </c>
      <c r="B5" s="13" t="s">
        <v>486</v>
      </c>
      <c r="C5" s="13" t="s">
        <v>249</v>
      </c>
      <c r="D5" s="14" t="s">
        <v>737</v>
      </c>
      <c r="E5" s="15">
        <v>2</v>
      </c>
      <c r="F5" s="16"/>
      <c r="G5" s="17">
        <f t="shared" si="0"/>
        <v>0</v>
      </c>
      <c r="H5" s="17">
        <f t="shared" si="1"/>
        <v>0</v>
      </c>
    </row>
    <row r="6" spans="1:8" x14ac:dyDescent="0.25">
      <c r="A6" s="18" t="s">
        <v>238</v>
      </c>
      <c r="B6" s="13" t="s">
        <v>487</v>
      </c>
      <c r="C6" s="13" t="s">
        <v>250</v>
      </c>
      <c r="D6" s="14" t="s">
        <v>737</v>
      </c>
      <c r="E6" s="15">
        <v>6</v>
      </c>
      <c r="F6" s="16"/>
      <c r="G6" s="17">
        <f t="shared" si="0"/>
        <v>0</v>
      </c>
      <c r="H6" s="17">
        <f t="shared" si="1"/>
        <v>0</v>
      </c>
    </row>
    <row r="7" spans="1:8" x14ac:dyDescent="0.25">
      <c r="A7" s="18" t="s">
        <v>237</v>
      </c>
      <c r="B7" s="13" t="s">
        <v>488</v>
      </c>
      <c r="C7" s="13" t="s">
        <v>251</v>
      </c>
      <c r="D7" s="14" t="s">
        <v>737</v>
      </c>
      <c r="E7" s="15">
        <v>1</v>
      </c>
      <c r="F7" s="16"/>
      <c r="G7" s="17">
        <f t="shared" si="0"/>
        <v>0</v>
      </c>
      <c r="H7" s="17">
        <f t="shared" si="1"/>
        <v>0</v>
      </c>
    </row>
    <row r="8" spans="1:8" x14ac:dyDescent="0.25">
      <c r="A8" s="18" t="s">
        <v>236</v>
      </c>
      <c r="B8" s="13" t="s">
        <v>489</v>
      </c>
      <c r="C8" s="13" t="s">
        <v>252</v>
      </c>
      <c r="D8" s="14" t="s">
        <v>737</v>
      </c>
      <c r="E8" s="15">
        <v>1</v>
      </c>
      <c r="F8" s="16"/>
      <c r="G8" s="17">
        <f t="shared" si="0"/>
        <v>0</v>
      </c>
      <c r="H8" s="17">
        <f t="shared" si="1"/>
        <v>0</v>
      </c>
    </row>
    <row r="9" spans="1:8" x14ac:dyDescent="0.25">
      <c r="A9" s="18" t="s">
        <v>235</v>
      </c>
      <c r="B9" s="13" t="s">
        <v>490</v>
      </c>
      <c r="C9" s="13" t="s">
        <v>253</v>
      </c>
      <c r="D9" s="14" t="s">
        <v>737</v>
      </c>
      <c r="E9" s="15">
        <v>2</v>
      </c>
      <c r="F9" s="16"/>
      <c r="G9" s="17">
        <f t="shared" si="0"/>
        <v>0</v>
      </c>
      <c r="H9" s="17">
        <f t="shared" si="1"/>
        <v>0</v>
      </c>
    </row>
    <row r="10" spans="1:8" x14ac:dyDescent="0.25">
      <c r="A10" s="18" t="s">
        <v>234</v>
      </c>
      <c r="B10" s="13" t="s">
        <v>491</v>
      </c>
      <c r="C10" s="13" t="s">
        <v>254</v>
      </c>
      <c r="D10" s="14" t="s">
        <v>737</v>
      </c>
      <c r="E10" s="15">
        <v>1</v>
      </c>
      <c r="F10" s="16"/>
      <c r="G10" s="17">
        <f t="shared" si="0"/>
        <v>0</v>
      </c>
      <c r="H10" s="17">
        <f t="shared" si="1"/>
        <v>0</v>
      </c>
    </row>
    <row r="11" spans="1:8" x14ac:dyDescent="0.25">
      <c r="A11" s="18" t="s">
        <v>233</v>
      </c>
      <c r="B11" s="13" t="s">
        <v>492</v>
      </c>
      <c r="C11" s="13" t="s">
        <v>255</v>
      </c>
      <c r="D11" s="14" t="s">
        <v>737</v>
      </c>
      <c r="E11" s="15">
        <v>4</v>
      </c>
      <c r="F11" s="16"/>
      <c r="G11" s="17">
        <f t="shared" si="0"/>
        <v>0</v>
      </c>
      <c r="H11" s="17">
        <f t="shared" si="1"/>
        <v>0</v>
      </c>
    </row>
    <row r="12" spans="1:8" x14ac:dyDescent="0.25">
      <c r="A12" s="18" t="s">
        <v>232</v>
      </c>
      <c r="B12" s="13" t="s">
        <v>493</v>
      </c>
      <c r="C12" s="13" t="s">
        <v>256</v>
      </c>
      <c r="D12" s="14" t="s">
        <v>737</v>
      </c>
      <c r="E12" s="15">
        <v>2</v>
      </c>
      <c r="F12" s="16"/>
      <c r="G12" s="17">
        <f t="shared" si="0"/>
        <v>0</v>
      </c>
      <c r="H12" s="17">
        <f t="shared" si="1"/>
        <v>0</v>
      </c>
    </row>
    <row r="13" spans="1:8" x14ac:dyDescent="0.25">
      <c r="A13" s="18" t="s">
        <v>231</v>
      </c>
      <c r="B13" s="13" t="s">
        <v>494</v>
      </c>
      <c r="C13" s="13" t="s">
        <v>257</v>
      </c>
      <c r="D13" s="14" t="s">
        <v>737</v>
      </c>
      <c r="E13" s="15">
        <v>5</v>
      </c>
      <c r="F13" s="16"/>
      <c r="G13" s="17">
        <f t="shared" si="0"/>
        <v>0</v>
      </c>
      <c r="H13" s="17">
        <f t="shared" si="1"/>
        <v>0</v>
      </c>
    </row>
    <row r="14" spans="1:8" x14ac:dyDescent="0.25">
      <c r="A14" s="18" t="s">
        <v>230</v>
      </c>
      <c r="B14" s="13" t="s">
        <v>495</v>
      </c>
      <c r="C14" s="13" t="s">
        <v>258</v>
      </c>
      <c r="D14" s="14" t="s">
        <v>737</v>
      </c>
      <c r="E14" s="15">
        <v>1</v>
      </c>
      <c r="F14" s="16"/>
      <c r="G14" s="17">
        <f t="shared" si="0"/>
        <v>0</v>
      </c>
      <c r="H14" s="17">
        <f t="shared" si="1"/>
        <v>0</v>
      </c>
    </row>
    <row r="15" spans="1:8" x14ac:dyDescent="0.25">
      <c r="A15" s="18" t="s">
        <v>229</v>
      </c>
      <c r="B15" s="13" t="s">
        <v>496</v>
      </c>
      <c r="C15" s="13" t="s">
        <v>259</v>
      </c>
      <c r="D15" s="14" t="s">
        <v>737</v>
      </c>
      <c r="E15" s="15">
        <v>24</v>
      </c>
      <c r="F15" s="16"/>
      <c r="G15" s="17">
        <f t="shared" si="0"/>
        <v>0</v>
      </c>
      <c r="H15" s="17">
        <f t="shared" si="1"/>
        <v>0</v>
      </c>
    </row>
    <row r="16" spans="1:8" x14ac:dyDescent="0.25">
      <c r="A16" s="18" t="s">
        <v>228</v>
      </c>
      <c r="B16" s="13" t="s">
        <v>497</v>
      </c>
      <c r="C16" s="13" t="s">
        <v>260</v>
      </c>
      <c r="D16" s="14" t="s">
        <v>737</v>
      </c>
      <c r="E16" s="15">
        <v>1</v>
      </c>
      <c r="F16" s="16"/>
      <c r="G16" s="17">
        <f t="shared" si="0"/>
        <v>0</v>
      </c>
      <c r="H16" s="17">
        <f t="shared" si="1"/>
        <v>0</v>
      </c>
    </row>
    <row r="17" spans="1:8" x14ac:dyDescent="0.25">
      <c r="A17" s="18" t="s">
        <v>227</v>
      </c>
      <c r="B17" s="13" t="s">
        <v>498</v>
      </c>
      <c r="C17" s="13" t="s">
        <v>261</v>
      </c>
      <c r="D17" s="14" t="s">
        <v>737</v>
      </c>
      <c r="E17" s="15">
        <v>8</v>
      </c>
      <c r="F17" s="16"/>
      <c r="G17" s="17">
        <f t="shared" si="0"/>
        <v>0</v>
      </c>
      <c r="H17" s="17">
        <f t="shared" si="1"/>
        <v>0</v>
      </c>
    </row>
    <row r="18" spans="1:8" x14ac:dyDescent="0.25">
      <c r="A18" s="18" t="s">
        <v>226</v>
      </c>
      <c r="B18" s="13" t="s">
        <v>499</v>
      </c>
      <c r="C18" s="13" t="s">
        <v>262</v>
      </c>
      <c r="D18" s="14" t="s">
        <v>737</v>
      </c>
      <c r="E18" s="15">
        <v>1</v>
      </c>
      <c r="F18" s="16"/>
      <c r="G18" s="17">
        <f t="shared" si="0"/>
        <v>0</v>
      </c>
      <c r="H18" s="17">
        <f t="shared" si="1"/>
        <v>0</v>
      </c>
    </row>
    <row r="19" spans="1:8" x14ac:dyDescent="0.25">
      <c r="A19" s="18" t="s">
        <v>225</v>
      </c>
      <c r="B19" s="13" t="s">
        <v>500</v>
      </c>
      <c r="C19" s="13" t="s">
        <v>263</v>
      </c>
      <c r="D19" s="14" t="s">
        <v>737</v>
      </c>
      <c r="E19" s="15">
        <v>4</v>
      </c>
      <c r="F19" s="16"/>
      <c r="G19" s="17">
        <f t="shared" si="0"/>
        <v>0</v>
      </c>
      <c r="H19" s="17">
        <f t="shared" si="1"/>
        <v>0</v>
      </c>
    </row>
    <row r="20" spans="1:8" x14ac:dyDescent="0.25">
      <c r="A20" s="18" t="s">
        <v>224</v>
      </c>
      <c r="B20" s="13" t="s">
        <v>501</v>
      </c>
      <c r="C20" s="13" t="s">
        <v>264</v>
      </c>
      <c r="D20" s="14" t="s">
        <v>737</v>
      </c>
      <c r="E20" s="15">
        <v>2</v>
      </c>
      <c r="F20" s="16"/>
      <c r="G20" s="17">
        <f t="shared" si="0"/>
        <v>0</v>
      </c>
      <c r="H20" s="17">
        <f t="shared" si="1"/>
        <v>0</v>
      </c>
    </row>
    <row r="21" spans="1:8" x14ac:dyDescent="0.25">
      <c r="A21" s="18" t="s">
        <v>223</v>
      </c>
      <c r="B21" s="13" t="s">
        <v>502</v>
      </c>
      <c r="C21" s="13" t="s">
        <v>265</v>
      </c>
      <c r="D21" s="14" t="s">
        <v>737</v>
      </c>
      <c r="E21" s="15">
        <v>6</v>
      </c>
      <c r="F21" s="16"/>
      <c r="G21" s="17">
        <f t="shared" si="0"/>
        <v>0</v>
      </c>
      <c r="H21" s="17">
        <f t="shared" si="1"/>
        <v>0</v>
      </c>
    </row>
    <row r="22" spans="1:8" x14ac:dyDescent="0.25">
      <c r="A22" s="18" t="s">
        <v>222</v>
      </c>
      <c r="B22" s="13" t="s">
        <v>503</v>
      </c>
      <c r="C22" s="13" t="s">
        <v>266</v>
      </c>
      <c r="D22" s="14" t="s">
        <v>737</v>
      </c>
      <c r="E22" s="15">
        <v>4</v>
      </c>
      <c r="F22" s="16"/>
      <c r="G22" s="17">
        <f t="shared" si="0"/>
        <v>0</v>
      </c>
      <c r="H22" s="17">
        <f t="shared" si="1"/>
        <v>0</v>
      </c>
    </row>
    <row r="23" spans="1:8" x14ac:dyDescent="0.25">
      <c r="A23" s="18" t="s">
        <v>221</v>
      </c>
      <c r="B23" s="13" t="s">
        <v>504</v>
      </c>
      <c r="C23" s="13" t="s">
        <v>267</v>
      </c>
      <c r="D23" s="14" t="s">
        <v>737</v>
      </c>
      <c r="E23" s="15">
        <v>2</v>
      </c>
      <c r="F23" s="16"/>
      <c r="G23" s="17">
        <f t="shared" si="0"/>
        <v>0</v>
      </c>
      <c r="H23" s="17">
        <f t="shared" si="1"/>
        <v>0</v>
      </c>
    </row>
    <row r="24" spans="1:8" x14ac:dyDescent="0.25">
      <c r="A24" s="18" t="s">
        <v>220</v>
      </c>
      <c r="B24" s="13" t="s">
        <v>505</v>
      </c>
      <c r="C24" s="13" t="s">
        <v>268</v>
      </c>
      <c r="D24" s="14" t="s">
        <v>737</v>
      </c>
      <c r="E24" s="15">
        <v>2</v>
      </c>
      <c r="F24" s="16"/>
      <c r="G24" s="17">
        <f t="shared" si="0"/>
        <v>0</v>
      </c>
      <c r="H24" s="17">
        <f t="shared" si="1"/>
        <v>0</v>
      </c>
    </row>
    <row r="25" spans="1:8" x14ac:dyDescent="0.25">
      <c r="A25" s="18" t="s">
        <v>219</v>
      </c>
      <c r="B25" s="13" t="s">
        <v>506</v>
      </c>
      <c r="C25" s="13" t="s">
        <v>269</v>
      </c>
      <c r="D25" s="14" t="s">
        <v>737</v>
      </c>
      <c r="E25" s="15">
        <v>10</v>
      </c>
      <c r="F25" s="16"/>
      <c r="G25" s="17">
        <f t="shared" si="0"/>
        <v>0</v>
      </c>
      <c r="H25" s="17">
        <f t="shared" si="1"/>
        <v>0</v>
      </c>
    </row>
    <row r="26" spans="1:8" x14ac:dyDescent="0.25">
      <c r="A26" s="18" t="s">
        <v>218</v>
      </c>
      <c r="B26" s="13" t="s">
        <v>507</v>
      </c>
      <c r="C26" s="13" t="s">
        <v>270</v>
      </c>
      <c r="D26" s="14" t="s">
        <v>737</v>
      </c>
      <c r="E26" s="15">
        <v>1</v>
      </c>
      <c r="F26" s="16"/>
      <c r="G26" s="17">
        <f t="shared" si="0"/>
        <v>0</v>
      </c>
      <c r="H26" s="17">
        <f t="shared" si="1"/>
        <v>0</v>
      </c>
    </row>
    <row r="27" spans="1:8" x14ac:dyDescent="0.25">
      <c r="A27" s="18" t="s">
        <v>217</v>
      </c>
      <c r="B27" s="13" t="s">
        <v>508</v>
      </c>
      <c r="C27" s="13" t="s">
        <v>271</v>
      </c>
      <c r="D27" s="14" t="s">
        <v>737</v>
      </c>
      <c r="E27" s="15">
        <v>1</v>
      </c>
      <c r="F27" s="16"/>
      <c r="G27" s="17">
        <f t="shared" si="0"/>
        <v>0</v>
      </c>
      <c r="H27" s="17">
        <f t="shared" si="1"/>
        <v>0</v>
      </c>
    </row>
    <row r="28" spans="1:8" x14ac:dyDescent="0.25">
      <c r="A28" s="18" t="s">
        <v>216</v>
      </c>
      <c r="B28" s="13" t="s">
        <v>509</v>
      </c>
      <c r="C28" s="13" t="s">
        <v>272</v>
      </c>
      <c r="D28" s="14" t="s">
        <v>737</v>
      </c>
      <c r="E28" s="15">
        <v>2</v>
      </c>
      <c r="F28" s="16"/>
      <c r="G28" s="17">
        <f t="shared" si="0"/>
        <v>0</v>
      </c>
      <c r="H28" s="17">
        <f t="shared" si="1"/>
        <v>0</v>
      </c>
    </row>
    <row r="29" spans="1:8" x14ac:dyDescent="0.25">
      <c r="A29" s="18" t="s">
        <v>215</v>
      </c>
      <c r="B29" s="13" t="s">
        <v>510</v>
      </c>
      <c r="C29" s="13" t="s">
        <v>273</v>
      </c>
      <c r="D29" s="14" t="s">
        <v>738</v>
      </c>
      <c r="E29" s="15">
        <v>5</v>
      </c>
      <c r="F29" s="16"/>
      <c r="G29" s="17">
        <f t="shared" si="0"/>
        <v>0</v>
      </c>
      <c r="H29" s="17">
        <f t="shared" si="1"/>
        <v>0</v>
      </c>
    </row>
    <row r="30" spans="1:8" x14ac:dyDescent="0.25">
      <c r="A30" s="18" t="s">
        <v>214</v>
      </c>
      <c r="B30" s="13" t="s">
        <v>511</v>
      </c>
      <c r="C30" s="13" t="s">
        <v>274</v>
      </c>
      <c r="D30" s="14" t="s">
        <v>738</v>
      </c>
      <c r="E30" s="15">
        <v>10</v>
      </c>
      <c r="F30" s="16"/>
      <c r="G30" s="17">
        <f t="shared" si="0"/>
        <v>0</v>
      </c>
      <c r="H30" s="17">
        <f t="shared" si="1"/>
        <v>0</v>
      </c>
    </row>
    <row r="31" spans="1:8" x14ac:dyDescent="0.25">
      <c r="A31" s="18" t="s">
        <v>213</v>
      </c>
      <c r="B31" s="13" t="s">
        <v>512</v>
      </c>
      <c r="C31" s="13" t="s">
        <v>275</v>
      </c>
      <c r="D31" s="14" t="s">
        <v>738</v>
      </c>
      <c r="E31" s="15">
        <v>3</v>
      </c>
      <c r="F31" s="16"/>
      <c r="G31" s="17">
        <f t="shared" si="0"/>
        <v>0</v>
      </c>
      <c r="H31" s="17">
        <f t="shared" si="1"/>
        <v>0</v>
      </c>
    </row>
    <row r="32" spans="1:8" x14ac:dyDescent="0.25">
      <c r="A32" s="18" t="s">
        <v>212</v>
      </c>
      <c r="B32" s="13" t="s">
        <v>513</v>
      </c>
      <c r="C32" s="13" t="s">
        <v>276</v>
      </c>
      <c r="D32" s="14" t="s">
        <v>737</v>
      </c>
      <c r="E32" s="15">
        <v>18</v>
      </c>
      <c r="F32" s="16"/>
      <c r="G32" s="17">
        <f t="shared" si="0"/>
        <v>0</v>
      </c>
      <c r="H32" s="17">
        <f t="shared" si="1"/>
        <v>0</v>
      </c>
    </row>
    <row r="33" spans="1:8" x14ac:dyDescent="0.25">
      <c r="A33" s="18" t="s">
        <v>211</v>
      </c>
      <c r="B33" s="13" t="s">
        <v>514</v>
      </c>
      <c r="C33" s="13" t="s">
        <v>277</v>
      </c>
      <c r="D33" s="14" t="s">
        <v>737</v>
      </c>
      <c r="E33" s="15">
        <v>2</v>
      </c>
      <c r="F33" s="16"/>
      <c r="G33" s="17">
        <f t="shared" si="0"/>
        <v>0</v>
      </c>
      <c r="H33" s="17">
        <f t="shared" si="1"/>
        <v>0</v>
      </c>
    </row>
    <row r="34" spans="1:8" x14ac:dyDescent="0.25">
      <c r="A34" s="18" t="s">
        <v>210</v>
      </c>
      <c r="B34" s="13" t="s">
        <v>515</v>
      </c>
      <c r="C34" s="13" t="s">
        <v>278</v>
      </c>
      <c r="D34" s="14" t="s">
        <v>737</v>
      </c>
      <c r="E34" s="15">
        <v>6</v>
      </c>
      <c r="F34" s="16"/>
      <c r="G34" s="17">
        <f t="shared" si="0"/>
        <v>0</v>
      </c>
      <c r="H34" s="17">
        <f t="shared" si="1"/>
        <v>0</v>
      </c>
    </row>
    <row r="35" spans="1:8" x14ac:dyDescent="0.25">
      <c r="A35" s="18" t="s">
        <v>209</v>
      </c>
      <c r="B35" s="13" t="s">
        <v>516</v>
      </c>
      <c r="C35" s="13" t="s">
        <v>279</v>
      </c>
      <c r="D35" s="14" t="s">
        <v>737</v>
      </c>
      <c r="E35" s="15">
        <v>4</v>
      </c>
      <c r="F35" s="16"/>
      <c r="G35" s="17">
        <f t="shared" si="0"/>
        <v>0</v>
      </c>
      <c r="H35" s="17">
        <f t="shared" si="1"/>
        <v>0</v>
      </c>
    </row>
    <row r="36" spans="1:8" x14ac:dyDescent="0.25">
      <c r="A36" s="18" t="s">
        <v>208</v>
      </c>
      <c r="B36" s="13" t="s">
        <v>517</v>
      </c>
      <c r="C36" s="13" t="s">
        <v>280</v>
      </c>
      <c r="D36" s="14" t="s">
        <v>737</v>
      </c>
      <c r="E36" s="15">
        <v>8</v>
      </c>
      <c r="F36" s="16"/>
      <c r="G36" s="17">
        <f t="shared" si="0"/>
        <v>0</v>
      </c>
      <c r="H36" s="17">
        <f t="shared" si="1"/>
        <v>0</v>
      </c>
    </row>
    <row r="37" spans="1:8" x14ac:dyDescent="0.25">
      <c r="A37" s="18" t="s">
        <v>207</v>
      </c>
      <c r="B37" s="13" t="s">
        <v>518</v>
      </c>
      <c r="C37" s="13" t="s">
        <v>281</v>
      </c>
      <c r="D37" s="14" t="s">
        <v>737</v>
      </c>
      <c r="E37" s="15">
        <v>3</v>
      </c>
      <c r="F37" s="16"/>
      <c r="G37" s="17">
        <f t="shared" si="0"/>
        <v>0</v>
      </c>
      <c r="H37" s="17">
        <f t="shared" si="1"/>
        <v>0</v>
      </c>
    </row>
    <row r="38" spans="1:8" x14ac:dyDescent="0.25">
      <c r="A38" s="18" t="s">
        <v>206</v>
      </c>
      <c r="B38" s="13" t="s">
        <v>519</v>
      </c>
      <c r="C38" s="13" t="s">
        <v>282</v>
      </c>
      <c r="D38" s="14" t="s">
        <v>737</v>
      </c>
      <c r="E38" s="15">
        <v>1</v>
      </c>
      <c r="F38" s="16"/>
      <c r="G38" s="17">
        <f t="shared" si="0"/>
        <v>0</v>
      </c>
      <c r="H38" s="17">
        <f t="shared" si="1"/>
        <v>0</v>
      </c>
    </row>
    <row r="39" spans="1:8" x14ac:dyDescent="0.25">
      <c r="A39" s="18" t="s">
        <v>205</v>
      </c>
      <c r="B39" s="13" t="s">
        <v>520</v>
      </c>
      <c r="C39" s="13" t="s">
        <v>283</v>
      </c>
      <c r="D39" s="14" t="s">
        <v>737</v>
      </c>
      <c r="E39" s="15">
        <v>2</v>
      </c>
      <c r="F39" s="16"/>
      <c r="G39" s="17">
        <f t="shared" si="0"/>
        <v>0</v>
      </c>
      <c r="H39" s="17">
        <f t="shared" si="1"/>
        <v>0</v>
      </c>
    </row>
    <row r="40" spans="1:8" x14ac:dyDescent="0.25">
      <c r="A40" s="18" t="s">
        <v>204</v>
      </c>
      <c r="B40" s="13" t="s">
        <v>521</v>
      </c>
      <c r="C40" s="13" t="s">
        <v>284</v>
      </c>
      <c r="D40" s="14" t="s">
        <v>737</v>
      </c>
      <c r="E40" s="15">
        <v>3</v>
      </c>
      <c r="F40" s="16"/>
      <c r="G40" s="17">
        <f t="shared" si="0"/>
        <v>0</v>
      </c>
      <c r="H40" s="17">
        <f t="shared" si="1"/>
        <v>0</v>
      </c>
    </row>
    <row r="41" spans="1:8" x14ac:dyDescent="0.25">
      <c r="A41" s="18" t="s">
        <v>203</v>
      </c>
      <c r="B41" s="13" t="s">
        <v>522</v>
      </c>
      <c r="C41" s="13" t="s">
        <v>285</v>
      </c>
      <c r="D41" s="14" t="s">
        <v>737</v>
      </c>
      <c r="E41" s="15">
        <v>2</v>
      </c>
      <c r="F41" s="16"/>
      <c r="G41" s="17">
        <f t="shared" si="0"/>
        <v>0</v>
      </c>
      <c r="H41" s="17">
        <f t="shared" si="1"/>
        <v>0</v>
      </c>
    </row>
    <row r="42" spans="1:8" x14ac:dyDescent="0.25">
      <c r="A42" s="18" t="s">
        <v>202</v>
      </c>
      <c r="B42" s="13" t="s">
        <v>523</v>
      </c>
      <c r="C42" s="13" t="s">
        <v>286</v>
      </c>
      <c r="D42" s="14" t="s">
        <v>737</v>
      </c>
      <c r="E42" s="15">
        <v>2</v>
      </c>
      <c r="F42" s="16"/>
      <c r="G42" s="17">
        <f t="shared" si="0"/>
        <v>0</v>
      </c>
      <c r="H42" s="17">
        <f t="shared" si="1"/>
        <v>0</v>
      </c>
    </row>
    <row r="43" spans="1:8" x14ac:dyDescent="0.25">
      <c r="A43" s="18" t="s">
        <v>201</v>
      </c>
      <c r="B43" s="13" t="s">
        <v>524</v>
      </c>
      <c r="C43" s="13" t="s">
        <v>287</v>
      </c>
      <c r="D43" s="14" t="s">
        <v>737</v>
      </c>
      <c r="E43" s="15">
        <v>1</v>
      </c>
      <c r="F43" s="16"/>
      <c r="G43" s="17">
        <f t="shared" si="0"/>
        <v>0</v>
      </c>
      <c r="H43" s="17">
        <f t="shared" si="1"/>
        <v>0</v>
      </c>
    </row>
    <row r="44" spans="1:8" x14ac:dyDescent="0.25">
      <c r="A44" s="18" t="s">
        <v>200</v>
      </c>
      <c r="B44" s="13" t="s">
        <v>525</v>
      </c>
      <c r="C44" s="13" t="s">
        <v>288</v>
      </c>
      <c r="D44" s="14" t="s">
        <v>737</v>
      </c>
      <c r="E44" s="15">
        <v>4</v>
      </c>
      <c r="F44" s="16"/>
      <c r="G44" s="17">
        <f t="shared" si="0"/>
        <v>0</v>
      </c>
      <c r="H44" s="17">
        <f t="shared" si="1"/>
        <v>0</v>
      </c>
    </row>
    <row r="45" spans="1:8" x14ac:dyDescent="0.25">
      <c r="A45" s="18" t="s">
        <v>199</v>
      </c>
      <c r="B45" s="13" t="s">
        <v>526</v>
      </c>
      <c r="C45" s="13" t="s">
        <v>289</v>
      </c>
      <c r="D45" s="14" t="s">
        <v>737</v>
      </c>
      <c r="E45" s="15">
        <v>3</v>
      </c>
      <c r="F45" s="16"/>
      <c r="G45" s="17">
        <f t="shared" si="0"/>
        <v>0</v>
      </c>
      <c r="H45" s="17">
        <f t="shared" si="1"/>
        <v>0</v>
      </c>
    </row>
    <row r="46" spans="1:8" x14ac:dyDescent="0.25">
      <c r="A46" s="18" t="s">
        <v>198</v>
      </c>
      <c r="B46" s="13" t="s">
        <v>527</v>
      </c>
      <c r="C46" s="13" t="s">
        <v>290</v>
      </c>
      <c r="D46" s="14" t="s">
        <v>737</v>
      </c>
      <c r="E46" s="15">
        <v>1</v>
      </c>
      <c r="F46" s="16"/>
      <c r="G46" s="17">
        <f t="shared" si="0"/>
        <v>0</v>
      </c>
      <c r="H46" s="17">
        <f t="shared" si="1"/>
        <v>0</v>
      </c>
    </row>
    <row r="47" spans="1:8" x14ac:dyDescent="0.25">
      <c r="A47" s="18" t="s">
        <v>197</v>
      </c>
      <c r="B47" s="13" t="s">
        <v>528</v>
      </c>
      <c r="C47" s="13" t="s">
        <v>291</v>
      </c>
      <c r="D47" s="14" t="s">
        <v>737</v>
      </c>
      <c r="E47" s="15">
        <v>6</v>
      </c>
      <c r="F47" s="16"/>
      <c r="G47" s="17">
        <f t="shared" si="0"/>
        <v>0</v>
      </c>
      <c r="H47" s="17">
        <f t="shared" si="1"/>
        <v>0</v>
      </c>
    </row>
    <row r="48" spans="1:8" x14ac:dyDescent="0.25">
      <c r="A48" s="18" t="s">
        <v>196</v>
      </c>
      <c r="B48" s="13" t="s">
        <v>529</v>
      </c>
      <c r="C48" s="13" t="s">
        <v>292</v>
      </c>
      <c r="D48" s="14" t="s">
        <v>737</v>
      </c>
      <c r="E48" s="15">
        <v>1</v>
      </c>
      <c r="F48" s="16"/>
      <c r="G48" s="17">
        <f t="shared" si="0"/>
        <v>0</v>
      </c>
      <c r="H48" s="17">
        <f t="shared" si="1"/>
        <v>0</v>
      </c>
    </row>
    <row r="49" spans="1:8" x14ac:dyDescent="0.25">
      <c r="A49" s="18" t="s">
        <v>195</v>
      </c>
      <c r="B49" s="13" t="s">
        <v>530</v>
      </c>
      <c r="C49" s="13" t="s">
        <v>293</v>
      </c>
      <c r="D49" s="14" t="s">
        <v>737</v>
      </c>
      <c r="E49" s="15">
        <v>5</v>
      </c>
      <c r="F49" s="16"/>
      <c r="G49" s="17">
        <f t="shared" si="0"/>
        <v>0</v>
      </c>
      <c r="H49" s="17">
        <f t="shared" si="1"/>
        <v>0</v>
      </c>
    </row>
    <row r="50" spans="1:8" x14ac:dyDescent="0.25">
      <c r="A50" s="18" t="s">
        <v>194</v>
      </c>
      <c r="B50" s="13" t="s">
        <v>531</v>
      </c>
      <c r="C50" s="13" t="s">
        <v>294</v>
      </c>
      <c r="D50" s="14" t="s">
        <v>737</v>
      </c>
      <c r="E50" s="15">
        <v>31</v>
      </c>
      <c r="F50" s="16"/>
      <c r="G50" s="17">
        <f t="shared" si="0"/>
        <v>0</v>
      </c>
      <c r="H50" s="17">
        <f t="shared" si="1"/>
        <v>0</v>
      </c>
    </row>
    <row r="51" spans="1:8" x14ac:dyDescent="0.25">
      <c r="A51" s="18" t="s">
        <v>193</v>
      </c>
      <c r="B51" s="13" t="s">
        <v>532</v>
      </c>
      <c r="C51" s="13" t="s">
        <v>295</v>
      </c>
      <c r="D51" s="14" t="s">
        <v>737</v>
      </c>
      <c r="E51" s="15">
        <v>1</v>
      </c>
      <c r="F51" s="16"/>
      <c r="G51" s="17">
        <f t="shared" si="0"/>
        <v>0</v>
      </c>
      <c r="H51" s="17">
        <f t="shared" si="1"/>
        <v>0</v>
      </c>
    </row>
    <row r="52" spans="1:8" x14ac:dyDescent="0.25">
      <c r="A52" s="18" t="s">
        <v>192</v>
      </c>
      <c r="B52" s="13" t="s">
        <v>533</v>
      </c>
      <c r="C52" s="13" t="s">
        <v>534</v>
      </c>
      <c r="D52" s="14" t="s">
        <v>737</v>
      </c>
      <c r="E52" s="15">
        <v>4</v>
      </c>
      <c r="F52" s="16"/>
      <c r="G52" s="17">
        <f t="shared" si="0"/>
        <v>0</v>
      </c>
      <c r="H52" s="17">
        <f t="shared" si="1"/>
        <v>0</v>
      </c>
    </row>
    <row r="53" spans="1:8" x14ac:dyDescent="0.25">
      <c r="A53" s="18" t="s">
        <v>191</v>
      </c>
      <c r="B53" s="13" t="s">
        <v>535</v>
      </c>
      <c r="C53" s="13" t="s">
        <v>296</v>
      </c>
      <c r="D53" s="14" t="s">
        <v>737</v>
      </c>
      <c r="E53" s="15">
        <v>3</v>
      </c>
      <c r="F53" s="16"/>
      <c r="G53" s="17">
        <f t="shared" si="0"/>
        <v>0</v>
      </c>
      <c r="H53" s="17">
        <f t="shared" si="1"/>
        <v>0</v>
      </c>
    </row>
    <row r="54" spans="1:8" x14ac:dyDescent="0.25">
      <c r="A54" s="18" t="s">
        <v>190</v>
      </c>
      <c r="B54" s="13" t="s">
        <v>536</v>
      </c>
      <c r="C54" s="13" t="s">
        <v>296</v>
      </c>
      <c r="D54" s="14" t="s">
        <v>737</v>
      </c>
      <c r="E54" s="15">
        <v>1</v>
      </c>
      <c r="F54" s="16"/>
      <c r="G54" s="17">
        <f t="shared" si="0"/>
        <v>0</v>
      </c>
      <c r="H54" s="17">
        <f t="shared" si="1"/>
        <v>0</v>
      </c>
    </row>
    <row r="55" spans="1:8" x14ac:dyDescent="0.25">
      <c r="A55" s="18" t="s">
        <v>189</v>
      </c>
      <c r="B55" s="13" t="s">
        <v>537</v>
      </c>
      <c r="C55" s="13" t="s">
        <v>297</v>
      </c>
      <c r="D55" s="14" t="s">
        <v>737</v>
      </c>
      <c r="E55" s="15">
        <v>5</v>
      </c>
      <c r="F55" s="16"/>
      <c r="G55" s="17">
        <f t="shared" si="0"/>
        <v>0</v>
      </c>
      <c r="H55" s="17">
        <f t="shared" si="1"/>
        <v>0</v>
      </c>
    </row>
    <row r="56" spans="1:8" x14ac:dyDescent="0.25">
      <c r="A56" s="18" t="s">
        <v>188</v>
      </c>
      <c r="B56" s="13" t="s">
        <v>538</v>
      </c>
      <c r="C56" s="13" t="s">
        <v>298</v>
      </c>
      <c r="D56" s="14" t="s">
        <v>737</v>
      </c>
      <c r="E56" s="15">
        <v>1</v>
      </c>
      <c r="F56" s="16"/>
      <c r="G56" s="17">
        <f t="shared" si="0"/>
        <v>0</v>
      </c>
      <c r="H56" s="17">
        <f t="shared" si="1"/>
        <v>0</v>
      </c>
    </row>
    <row r="57" spans="1:8" x14ac:dyDescent="0.25">
      <c r="A57" s="18" t="s">
        <v>187</v>
      </c>
      <c r="B57" s="13" t="s">
        <v>539</v>
      </c>
      <c r="C57" s="13" t="s">
        <v>299</v>
      </c>
      <c r="D57" s="14" t="s">
        <v>737</v>
      </c>
      <c r="E57" s="15">
        <v>2</v>
      </c>
      <c r="F57" s="16"/>
      <c r="G57" s="17">
        <f t="shared" si="0"/>
        <v>0</v>
      </c>
      <c r="H57" s="17">
        <f t="shared" si="1"/>
        <v>0</v>
      </c>
    </row>
    <row r="58" spans="1:8" x14ac:dyDescent="0.25">
      <c r="A58" s="18" t="s">
        <v>186</v>
      </c>
      <c r="B58" s="13" t="s">
        <v>540</v>
      </c>
      <c r="C58" s="13" t="s">
        <v>300</v>
      </c>
      <c r="D58" s="14" t="s">
        <v>737</v>
      </c>
      <c r="E58" s="15">
        <v>42</v>
      </c>
      <c r="F58" s="16"/>
      <c r="G58" s="17">
        <f t="shared" si="0"/>
        <v>0</v>
      </c>
      <c r="H58" s="17">
        <f t="shared" si="1"/>
        <v>0</v>
      </c>
    </row>
    <row r="59" spans="1:8" x14ac:dyDescent="0.25">
      <c r="A59" s="18" t="s">
        <v>185</v>
      </c>
      <c r="B59" s="13" t="s">
        <v>541</v>
      </c>
      <c r="C59" s="13" t="s">
        <v>301</v>
      </c>
      <c r="D59" s="14" t="s">
        <v>737</v>
      </c>
      <c r="E59" s="15">
        <v>32</v>
      </c>
      <c r="F59" s="16"/>
      <c r="G59" s="17">
        <f t="shared" si="0"/>
        <v>0</v>
      </c>
      <c r="H59" s="17">
        <f t="shared" si="1"/>
        <v>0</v>
      </c>
    </row>
    <row r="60" spans="1:8" x14ac:dyDescent="0.25">
      <c r="A60" s="18" t="s">
        <v>184</v>
      </c>
      <c r="B60" s="13" t="s">
        <v>542</v>
      </c>
      <c r="C60" s="13" t="s">
        <v>302</v>
      </c>
      <c r="D60" s="14" t="s">
        <v>737</v>
      </c>
      <c r="E60" s="15">
        <v>31</v>
      </c>
      <c r="F60" s="16"/>
      <c r="G60" s="17">
        <f t="shared" si="0"/>
        <v>0</v>
      </c>
      <c r="H60" s="17">
        <f t="shared" si="1"/>
        <v>0</v>
      </c>
    </row>
    <row r="61" spans="1:8" x14ac:dyDescent="0.25">
      <c r="A61" s="18" t="s">
        <v>183</v>
      </c>
      <c r="B61" s="13" t="s">
        <v>543</v>
      </c>
      <c r="C61" s="13" t="s">
        <v>303</v>
      </c>
      <c r="D61" s="14" t="s">
        <v>737</v>
      </c>
      <c r="E61" s="15">
        <v>10</v>
      </c>
      <c r="F61" s="16"/>
      <c r="G61" s="17">
        <f t="shared" si="0"/>
        <v>0</v>
      </c>
      <c r="H61" s="17">
        <f t="shared" si="1"/>
        <v>0</v>
      </c>
    </row>
    <row r="62" spans="1:8" x14ac:dyDescent="0.25">
      <c r="A62" s="18" t="s">
        <v>182</v>
      </c>
      <c r="B62" s="13" t="s">
        <v>544</v>
      </c>
      <c r="C62" s="13" t="s">
        <v>304</v>
      </c>
      <c r="D62" s="14" t="s">
        <v>737</v>
      </c>
      <c r="E62" s="15">
        <v>3</v>
      </c>
      <c r="F62" s="16"/>
      <c r="G62" s="17">
        <f t="shared" si="0"/>
        <v>0</v>
      </c>
      <c r="H62" s="17">
        <f t="shared" si="1"/>
        <v>0</v>
      </c>
    </row>
    <row r="63" spans="1:8" x14ac:dyDescent="0.25">
      <c r="A63" s="18" t="s">
        <v>181</v>
      </c>
      <c r="B63" s="13" t="s">
        <v>545</v>
      </c>
      <c r="C63" s="13" t="s">
        <v>305</v>
      </c>
      <c r="D63" s="14" t="s">
        <v>737</v>
      </c>
      <c r="E63" s="15">
        <v>3</v>
      </c>
      <c r="F63" s="16"/>
      <c r="G63" s="17">
        <f t="shared" si="0"/>
        <v>0</v>
      </c>
      <c r="H63" s="17">
        <f t="shared" si="1"/>
        <v>0</v>
      </c>
    </row>
    <row r="64" spans="1:8" x14ac:dyDescent="0.25">
      <c r="A64" s="18" t="s">
        <v>180</v>
      </c>
      <c r="B64" s="13" t="s">
        <v>546</v>
      </c>
      <c r="C64" s="13" t="s">
        <v>306</v>
      </c>
      <c r="D64" s="14" t="s">
        <v>737</v>
      </c>
      <c r="E64" s="15">
        <v>1</v>
      </c>
      <c r="F64" s="16"/>
      <c r="G64" s="17">
        <f t="shared" si="0"/>
        <v>0</v>
      </c>
      <c r="H64" s="17">
        <f t="shared" si="1"/>
        <v>0</v>
      </c>
    </row>
    <row r="65" spans="1:8" x14ac:dyDescent="0.25">
      <c r="A65" s="18" t="s">
        <v>179</v>
      </c>
      <c r="B65" s="13" t="s">
        <v>547</v>
      </c>
      <c r="C65" s="13" t="s">
        <v>307</v>
      </c>
      <c r="D65" s="14" t="s">
        <v>737</v>
      </c>
      <c r="E65" s="15">
        <v>4</v>
      </c>
      <c r="F65" s="16"/>
      <c r="G65" s="17">
        <f t="shared" si="0"/>
        <v>0</v>
      </c>
      <c r="H65" s="17">
        <f t="shared" si="1"/>
        <v>0</v>
      </c>
    </row>
    <row r="66" spans="1:8" x14ac:dyDescent="0.25">
      <c r="A66" s="18" t="s">
        <v>178</v>
      </c>
      <c r="B66" s="13" t="s">
        <v>548</v>
      </c>
      <c r="C66" s="13" t="s">
        <v>308</v>
      </c>
      <c r="D66" s="14" t="s">
        <v>737</v>
      </c>
      <c r="E66" s="15">
        <v>1</v>
      </c>
      <c r="F66" s="16"/>
      <c r="G66" s="17">
        <f t="shared" si="0"/>
        <v>0</v>
      </c>
      <c r="H66" s="17">
        <f t="shared" si="1"/>
        <v>0</v>
      </c>
    </row>
    <row r="67" spans="1:8" x14ac:dyDescent="0.25">
      <c r="A67" s="18" t="s">
        <v>177</v>
      </c>
      <c r="B67" s="13" t="s">
        <v>549</v>
      </c>
      <c r="C67" s="13" t="s">
        <v>309</v>
      </c>
      <c r="D67" s="14" t="s">
        <v>737</v>
      </c>
      <c r="E67" s="15">
        <v>1</v>
      </c>
      <c r="F67" s="16"/>
      <c r="G67" s="17">
        <f t="shared" si="0"/>
        <v>0</v>
      </c>
      <c r="H67" s="17">
        <f t="shared" si="1"/>
        <v>0</v>
      </c>
    </row>
    <row r="68" spans="1:8" x14ac:dyDescent="0.25">
      <c r="A68" s="18" t="s">
        <v>176</v>
      </c>
      <c r="B68" s="13" t="s">
        <v>550</v>
      </c>
      <c r="C68" s="13" t="s">
        <v>310</v>
      </c>
      <c r="D68" s="14" t="s">
        <v>737</v>
      </c>
      <c r="E68" s="15">
        <v>1</v>
      </c>
      <c r="F68" s="16"/>
      <c r="G68" s="17">
        <f t="shared" ref="G68:G131" si="2">E68*F68</f>
        <v>0</v>
      </c>
      <c r="H68" s="17">
        <f t="shared" ref="H68:H131" si="3">G68*1.2</f>
        <v>0</v>
      </c>
    </row>
    <row r="69" spans="1:8" x14ac:dyDescent="0.25">
      <c r="A69" s="18" t="s">
        <v>175</v>
      </c>
      <c r="B69" s="13" t="s">
        <v>551</v>
      </c>
      <c r="C69" s="13" t="s">
        <v>311</v>
      </c>
      <c r="D69" s="14" t="s">
        <v>737</v>
      </c>
      <c r="E69" s="15">
        <v>1</v>
      </c>
      <c r="F69" s="16"/>
      <c r="G69" s="17">
        <f t="shared" si="2"/>
        <v>0</v>
      </c>
      <c r="H69" s="17">
        <f t="shared" si="3"/>
        <v>0</v>
      </c>
    </row>
    <row r="70" spans="1:8" x14ac:dyDescent="0.25">
      <c r="A70" s="18" t="s">
        <v>174</v>
      </c>
      <c r="B70" s="13" t="s">
        <v>552</v>
      </c>
      <c r="C70" s="13" t="s">
        <v>312</v>
      </c>
      <c r="D70" s="14" t="s">
        <v>737</v>
      </c>
      <c r="E70" s="15">
        <v>1</v>
      </c>
      <c r="F70" s="16"/>
      <c r="G70" s="17">
        <f t="shared" si="2"/>
        <v>0</v>
      </c>
      <c r="H70" s="17">
        <f t="shared" si="3"/>
        <v>0</v>
      </c>
    </row>
    <row r="71" spans="1:8" x14ac:dyDescent="0.25">
      <c r="A71" s="18" t="s">
        <v>173</v>
      </c>
      <c r="B71" s="13" t="s">
        <v>553</v>
      </c>
      <c r="C71" s="13" t="s">
        <v>313</v>
      </c>
      <c r="D71" s="14" t="s">
        <v>737</v>
      </c>
      <c r="E71" s="15">
        <v>1</v>
      </c>
      <c r="F71" s="16"/>
      <c r="G71" s="17">
        <f t="shared" si="2"/>
        <v>0</v>
      </c>
      <c r="H71" s="17">
        <f t="shared" si="3"/>
        <v>0</v>
      </c>
    </row>
    <row r="72" spans="1:8" x14ac:dyDescent="0.25">
      <c r="A72" s="18" t="s">
        <v>172</v>
      </c>
      <c r="B72" s="13" t="s">
        <v>554</v>
      </c>
      <c r="C72" s="13" t="s">
        <v>555</v>
      </c>
      <c r="D72" s="14" t="s">
        <v>737</v>
      </c>
      <c r="E72" s="15">
        <v>1</v>
      </c>
      <c r="F72" s="16"/>
      <c r="G72" s="17">
        <f t="shared" si="2"/>
        <v>0</v>
      </c>
      <c r="H72" s="17">
        <f t="shared" si="3"/>
        <v>0</v>
      </c>
    </row>
    <row r="73" spans="1:8" x14ac:dyDescent="0.25">
      <c r="A73" s="18" t="s">
        <v>171</v>
      </c>
      <c r="B73" s="13" t="s">
        <v>556</v>
      </c>
      <c r="C73" s="13" t="s">
        <v>314</v>
      </c>
      <c r="D73" s="14" t="s">
        <v>737</v>
      </c>
      <c r="E73" s="15">
        <v>1</v>
      </c>
      <c r="F73" s="16"/>
      <c r="G73" s="17">
        <f t="shared" si="2"/>
        <v>0</v>
      </c>
      <c r="H73" s="17">
        <f t="shared" si="3"/>
        <v>0</v>
      </c>
    </row>
    <row r="74" spans="1:8" x14ac:dyDescent="0.25">
      <c r="A74" s="18" t="s">
        <v>170</v>
      </c>
      <c r="B74" s="13" t="s">
        <v>557</v>
      </c>
      <c r="C74" s="13" t="s">
        <v>315</v>
      </c>
      <c r="D74" s="14" t="s">
        <v>737</v>
      </c>
      <c r="E74" s="15">
        <v>1</v>
      </c>
      <c r="F74" s="16"/>
      <c r="G74" s="17">
        <f t="shared" si="2"/>
        <v>0</v>
      </c>
      <c r="H74" s="17">
        <f t="shared" si="3"/>
        <v>0</v>
      </c>
    </row>
    <row r="75" spans="1:8" x14ac:dyDescent="0.25">
      <c r="A75" s="18" t="s">
        <v>169</v>
      </c>
      <c r="B75" s="13" t="s">
        <v>558</v>
      </c>
      <c r="C75" s="13" t="s">
        <v>316</v>
      </c>
      <c r="D75" s="14" t="s">
        <v>737</v>
      </c>
      <c r="E75" s="15">
        <v>2</v>
      </c>
      <c r="F75" s="16"/>
      <c r="G75" s="17">
        <f t="shared" si="2"/>
        <v>0</v>
      </c>
      <c r="H75" s="17">
        <f t="shared" si="3"/>
        <v>0</v>
      </c>
    </row>
    <row r="76" spans="1:8" x14ac:dyDescent="0.25">
      <c r="A76" s="18" t="s">
        <v>168</v>
      </c>
      <c r="B76" s="13" t="s">
        <v>559</v>
      </c>
      <c r="C76" s="13" t="s">
        <v>317</v>
      </c>
      <c r="D76" s="14" t="s">
        <v>737</v>
      </c>
      <c r="E76" s="15">
        <v>2</v>
      </c>
      <c r="F76" s="16"/>
      <c r="G76" s="17">
        <f t="shared" si="2"/>
        <v>0</v>
      </c>
      <c r="H76" s="17">
        <f t="shared" si="3"/>
        <v>0</v>
      </c>
    </row>
    <row r="77" spans="1:8" x14ac:dyDescent="0.25">
      <c r="A77" s="18" t="s">
        <v>167</v>
      </c>
      <c r="B77" s="13" t="s">
        <v>560</v>
      </c>
      <c r="C77" s="13" t="s">
        <v>318</v>
      </c>
      <c r="D77" s="14" t="s">
        <v>737</v>
      </c>
      <c r="E77" s="15">
        <v>2</v>
      </c>
      <c r="F77" s="16"/>
      <c r="G77" s="17">
        <f t="shared" si="2"/>
        <v>0</v>
      </c>
      <c r="H77" s="17">
        <f t="shared" si="3"/>
        <v>0</v>
      </c>
    </row>
    <row r="78" spans="1:8" x14ac:dyDescent="0.25">
      <c r="A78" s="18" t="s">
        <v>166</v>
      </c>
      <c r="B78" s="13" t="s">
        <v>561</v>
      </c>
      <c r="C78" s="13" t="s">
        <v>319</v>
      </c>
      <c r="D78" s="14" t="s">
        <v>737</v>
      </c>
      <c r="E78" s="15">
        <v>10</v>
      </c>
      <c r="F78" s="16"/>
      <c r="G78" s="17">
        <f t="shared" si="2"/>
        <v>0</v>
      </c>
      <c r="H78" s="17">
        <f t="shared" si="3"/>
        <v>0</v>
      </c>
    </row>
    <row r="79" spans="1:8" x14ac:dyDescent="0.25">
      <c r="A79" s="18" t="s">
        <v>165</v>
      </c>
      <c r="B79" s="13" t="s">
        <v>562</v>
      </c>
      <c r="C79" s="13" t="s">
        <v>320</v>
      </c>
      <c r="D79" s="14" t="s">
        <v>737</v>
      </c>
      <c r="E79" s="15">
        <v>5</v>
      </c>
      <c r="F79" s="16"/>
      <c r="G79" s="17">
        <f t="shared" si="2"/>
        <v>0</v>
      </c>
      <c r="H79" s="17">
        <f t="shared" si="3"/>
        <v>0</v>
      </c>
    </row>
    <row r="80" spans="1:8" x14ac:dyDescent="0.25">
      <c r="A80" s="18" t="s">
        <v>164</v>
      </c>
      <c r="B80" s="13" t="s">
        <v>563</v>
      </c>
      <c r="C80" s="13" t="s">
        <v>321</v>
      </c>
      <c r="D80" s="14" t="s">
        <v>737</v>
      </c>
      <c r="E80" s="15">
        <v>10</v>
      </c>
      <c r="F80" s="16"/>
      <c r="G80" s="17">
        <f t="shared" si="2"/>
        <v>0</v>
      </c>
      <c r="H80" s="17">
        <f t="shared" si="3"/>
        <v>0</v>
      </c>
    </row>
    <row r="81" spans="1:8" x14ac:dyDescent="0.25">
      <c r="A81" s="18" t="s">
        <v>163</v>
      </c>
      <c r="B81" s="13" t="s">
        <v>564</v>
      </c>
      <c r="C81" s="13" t="s">
        <v>322</v>
      </c>
      <c r="D81" s="14" t="s">
        <v>737</v>
      </c>
      <c r="E81" s="15">
        <v>6</v>
      </c>
      <c r="F81" s="16"/>
      <c r="G81" s="17">
        <f t="shared" si="2"/>
        <v>0</v>
      </c>
      <c r="H81" s="17">
        <f t="shared" si="3"/>
        <v>0</v>
      </c>
    </row>
    <row r="82" spans="1:8" x14ac:dyDescent="0.25">
      <c r="A82" s="18" t="s">
        <v>162</v>
      </c>
      <c r="B82" s="13" t="s">
        <v>565</v>
      </c>
      <c r="C82" s="13" t="s">
        <v>566</v>
      </c>
      <c r="D82" s="14" t="s">
        <v>737</v>
      </c>
      <c r="E82" s="15">
        <v>30</v>
      </c>
      <c r="F82" s="16"/>
      <c r="G82" s="17">
        <f t="shared" si="2"/>
        <v>0</v>
      </c>
      <c r="H82" s="17">
        <f t="shared" si="3"/>
        <v>0</v>
      </c>
    </row>
    <row r="83" spans="1:8" x14ac:dyDescent="0.25">
      <c r="A83" s="18" t="s">
        <v>161</v>
      </c>
      <c r="B83" s="13" t="s">
        <v>567</v>
      </c>
      <c r="C83" s="13" t="s">
        <v>323</v>
      </c>
      <c r="D83" s="14" t="s">
        <v>737</v>
      </c>
      <c r="E83" s="15">
        <v>12</v>
      </c>
      <c r="F83" s="16"/>
      <c r="G83" s="17">
        <f t="shared" si="2"/>
        <v>0</v>
      </c>
      <c r="H83" s="17">
        <f t="shared" si="3"/>
        <v>0</v>
      </c>
    </row>
    <row r="84" spans="1:8" x14ac:dyDescent="0.25">
      <c r="A84" s="18" t="s">
        <v>160</v>
      </c>
      <c r="B84" s="13" t="s">
        <v>568</v>
      </c>
      <c r="C84" s="13" t="s">
        <v>324</v>
      </c>
      <c r="D84" s="14" t="s">
        <v>737</v>
      </c>
      <c r="E84" s="15">
        <v>6</v>
      </c>
      <c r="F84" s="16"/>
      <c r="G84" s="17">
        <f t="shared" si="2"/>
        <v>0</v>
      </c>
      <c r="H84" s="17">
        <f t="shared" si="3"/>
        <v>0</v>
      </c>
    </row>
    <row r="85" spans="1:8" x14ac:dyDescent="0.25">
      <c r="A85" s="18" t="s">
        <v>159</v>
      </c>
      <c r="B85" s="13" t="s">
        <v>569</v>
      </c>
      <c r="C85" s="13" t="s">
        <v>325</v>
      </c>
      <c r="D85" s="14" t="s">
        <v>737</v>
      </c>
      <c r="E85" s="15">
        <v>2</v>
      </c>
      <c r="F85" s="16"/>
      <c r="G85" s="17">
        <f t="shared" si="2"/>
        <v>0</v>
      </c>
      <c r="H85" s="17">
        <f t="shared" si="3"/>
        <v>0</v>
      </c>
    </row>
    <row r="86" spans="1:8" x14ac:dyDescent="0.25">
      <c r="A86" s="18" t="s">
        <v>158</v>
      </c>
      <c r="B86" s="13" t="s">
        <v>570</v>
      </c>
      <c r="C86" s="13" t="s">
        <v>326</v>
      </c>
      <c r="D86" s="14" t="s">
        <v>737</v>
      </c>
      <c r="E86" s="15">
        <v>4</v>
      </c>
      <c r="F86" s="16"/>
      <c r="G86" s="17">
        <f t="shared" si="2"/>
        <v>0</v>
      </c>
      <c r="H86" s="17">
        <f t="shared" si="3"/>
        <v>0</v>
      </c>
    </row>
    <row r="87" spans="1:8" x14ac:dyDescent="0.25">
      <c r="A87" s="18" t="s">
        <v>157</v>
      </c>
      <c r="B87" s="13" t="s">
        <v>571</v>
      </c>
      <c r="C87" s="13" t="s">
        <v>327</v>
      </c>
      <c r="D87" s="14" t="s">
        <v>737</v>
      </c>
      <c r="E87" s="15">
        <v>1</v>
      </c>
      <c r="F87" s="16"/>
      <c r="G87" s="17">
        <f t="shared" si="2"/>
        <v>0</v>
      </c>
      <c r="H87" s="17">
        <f t="shared" si="3"/>
        <v>0</v>
      </c>
    </row>
    <row r="88" spans="1:8" x14ac:dyDescent="0.25">
      <c r="A88" s="18" t="s">
        <v>156</v>
      </c>
      <c r="B88" s="13" t="s">
        <v>572</v>
      </c>
      <c r="C88" s="13" t="s">
        <v>328</v>
      </c>
      <c r="D88" s="14" t="s">
        <v>737</v>
      </c>
      <c r="E88" s="15">
        <v>2</v>
      </c>
      <c r="F88" s="16"/>
      <c r="G88" s="17">
        <f t="shared" si="2"/>
        <v>0</v>
      </c>
      <c r="H88" s="17">
        <f t="shared" si="3"/>
        <v>0</v>
      </c>
    </row>
    <row r="89" spans="1:8" x14ac:dyDescent="0.25">
      <c r="A89" s="18" t="s">
        <v>155</v>
      </c>
      <c r="B89" s="13" t="s">
        <v>573</v>
      </c>
      <c r="C89" s="13" t="s">
        <v>329</v>
      </c>
      <c r="D89" s="14" t="s">
        <v>737</v>
      </c>
      <c r="E89" s="15">
        <v>1</v>
      </c>
      <c r="F89" s="16"/>
      <c r="G89" s="17">
        <f t="shared" si="2"/>
        <v>0</v>
      </c>
      <c r="H89" s="17">
        <f t="shared" si="3"/>
        <v>0</v>
      </c>
    </row>
    <row r="90" spans="1:8" x14ac:dyDescent="0.25">
      <c r="A90" s="18" t="s">
        <v>154</v>
      </c>
      <c r="B90" s="13" t="s">
        <v>574</v>
      </c>
      <c r="C90" s="13" t="s">
        <v>330</v>
      </c>
      <c r="D90" s="14" t="s">
        <v>737</v>
      </c>
      <c r="E90" s="15">
        <v>1</v>
      </c>
      <c r="F90" s="16"/>
      <c r="G90" s="17">
        <f t="shared" si="2"/>
        <v>0</v>
      </c>
      <c r="H90" s="17">
        <f t="shared" si="3"/>
        <v>0</v>
      </c>
    </row>
    <row r="91" spans="1:8" x14ac:dyDescent="0.25">
      <c r="A91" s="18" t="s">
        <v>153</v>
      </c>
      <c r="B91" s="13" t="s">
        <v>575</v>
      </c>
      <c r="C91" s="13" t="s">
        <v>331</v>
      </c>
      <c r="D91" s="14" t="s">
        <v>737</v>
      </c>
      <c r="E91" s="15">
        <v>2</v>
      </c>
      <c r="F91" s="16"/>
      <c r="G91" s="17">
        <f t="shared" si="2"/>
        <v>0</v>
      </c>
      <c r="H91" s="17">
        <f t="shared" si="3"/>
        <v>0</v>
      </c>
    </row>
    <row r="92" spans="1:8" x14ac:dyDescent="0.25">
      <c r="A92" s="18" t="s">
        <v>152</v>
      </c>
      <c r="B92" s="13" t="s">
        <v>576</v>
      </c>
      <c r="C92" s="13" t="s">
        <v>332</v>
      </c>
      <c r="D92" s="14" t="s">
        <v>737</v>
      </c>
      <c r="E92" s="15">
        <v>3</v>
      </c>
      <c r="F92" s="16"/>
      <c r="G92" s="17">
        <f t="shared" si="2"/>
        <v>0</v>
      </c>
      <c r="H92" s="17">
        <f t="shared" si="3"/>
        <v>0</v>
      </c>
    </row>
    <row r="93" spans="1:8" x14ac:dyDescent="0.25">
      <c r="A93" s="18" t="s">
        <v>151</v>
      </c>
      <c r="B93" s="13" t="s">
        <v>577</v>
      </c>
      <c r="C93" s="13" t="s">
        <v>333</v>
      </c>
      <c r="D93" s="14" t="s">
        <v>737</v>
      </c>
      <c r="E93" s="15">
        <v>1</v>
      </c>
      <c r="F93" s="16"/>
      <c r="G93" s="17">
        <f t="shared" si="2"/>
        <v>0</v>
      </c>
      <c r="H93" s="17">
        <f t="shared" si="3"/>
        <v>0</v>
      </c>
    </row>
    <row r="94" spans="1:8" x14ac:dyDescent="0.25">
      <c r="A94" s="18" t="s">
        <v>150</v>
      </c>
      <c r="B94" s="13" t="s">
        <v>578</v>
      </c>
      <c r="C94" s="13" t="s">
        <v>333</v>
      </c>
      <c r="D94" s="14" t="s">
        <v>737</v>
      </c>
      <c r="E94" s="15">
        <v>1</v>
      </c>
      <c r="F94" s="16"/>
      <c r="G94" s="17">
        <f t="shared" si="2"/>
        <v>0</v>
      </c>
      <c r="H94" s="17">
        <f t="shared" si="3"/>
        <v>0</v>
      </c>
    </row>
    <row r="95" spans="1:8" x14ac:dyDescent="0.25">
      <c r="A95" s="18" t="s">
        <v>149</v>
      </c>
      <c r="B95" s="13" t="s">
        <v>579</v>
      </c>
      <c r="C95" s="13" t="s">
        <v>334</v>
      </c>
      <c r="D95" s="14" t="s">
        <v>737</v>
      </c>
      <c r="E95" s="15">
        <v>1</v>
      </c>
      <c r="F95" s="16"/>
      <c r="G95" s="17">
        <f t="shared" si="2"/>
        <v>0</v>
      </c>
      <c r="H95" s="17">
        <f t="shared" si="3"/>
        <v>0</v>
      </c>
    </row>
    <row r="96" spans="1:8" x14ac:dyDescent="0.25">
      <c r="A96" s="18" t="s">
        <v>148</v>
      </c>
      <c r="B96" s="13" t="s">
        <v>580</v>
      </c>
      <c r="C96" s="13" t="s">
        <v>335</v>
      </c>
      <c r="D96" s="14" t="s">
        <v>737</v>
      </c>
      <c r="E96" s="15">
        <v>2</v>
      </c>
      <c r="F96" s="16"/>
      <c r="G96" s="17">
        <f t="shared" si="2"/>
        <v>0</v>
      </c>
      <c r="H96" s="17">
        <f t="shared" si="3"/>
        <v>0</v>
      </c>
    </row>
    <row r="97" spans="1:8" x14ac:dyDescent="0.25">
      <c r="A97" s="18" t="s">
        <v>147</v>
      </c>
      <c r="B97" s="13" t="s">
        <v>581</v>
      </c>
      <c r="C97" s="13" t="s">
        <v>336</v>
      </c>
      <c r="D97" s="14" t="s">
        <v>737</v>
      </c>
      <c r="E97" s="15">
        <v>1</v>
      </c>
      <c r="F97" s="16"/>
      <c r="G97" s="17">
        <f t="shared" si="2"/>
        <v>0</v>
      </c>
      <c r="H97" s="17">
        <f t="shared" si="3"/>
        <v>0</v>
      </c>
    </row>
    <row r="98" spans="1:8" x14ac:dyDescent="0.25">
      <c r="A98" s="18" t="s">
        <v>146</v>
      </c>
      <c r="B98" s="13" t="s">
        <v>582</v>
      </c>
      <c r="C98" s="13" t="s">
        <v>337</v>
      </c>
      <c r="D98" s="14" t="s">
        <v>737</v>
      </c>
      <c r="E98" s="15">
        <v>3</v>
      </c>
      <c r="F98" s="16"/>
      <c r="G98" s="17">
        <f t="shared" si="2"/>
        <v>0</v>
      </c>
      <c r="H98" s="17">
        <f t="shared" si="3"/>
        <v>0</v>
      </c>
    </row>
    <row r="99" spans="1:8" x14ac:dyDescent="0.25">
      <c r="A99" s="18" t="s">
        <v>145</v>
      </c>
      <c r="B99" s="13" t="s">
        <v>583</v>
      </c>
      <c r="C99" s="13" t="s">
        <v>338</v>
      </c>
      <c r="D99" s="14" t="s">
        <v>737</v>
      </c>
      <c r="E99" s="15">
        <v>2</v>
      </c>
      <c r="F99" s="16"/>
      <c r="G99" s="17">
        <f t="shared" si="2"/>
        <v>0</v>
      </c>
      <c r="H99" s="17">
        <f t="shared" si="3"/>
        <v>0</v>
      </c>
    </row>
    <row r="100" spans="1:8" x14ac:dyDescent="0.25">
      <c r="A100" s="18" t="s">
        <v>144</v>
      </c>
      <c r="B100" s="13" t="s">
        <v>584</v>
      </c>
      <c r="C100" s="13" t="s">
        <v>339</v>
      </c>
      <c r="D100" s="14" t="s">
        <v>737</v>
      </c>
      <c r="E100" s="15">
        <v>6</v>
      </c>
      <c r="F100" s="16"/>
      <c r="G100" s="17">
        <f t="shared" si="2"/>
        <v>0</v>
      </c>
      <c r="H100" s="17">
        <f t="shared" si="3"/>
        <v>0</v>
      </c>
    </row>
    <row r="101" spans="1:8" x14ac:dyDescent="0.25">
      <c r="A101" s="18" t="s">
        <v>143</v>
      </c>
      <c r="B101" s="13" t="s">
        <v>585</v>
      </c>
      <c r="C101" s="13" t="s">
        <v>340</v>
      </c>
      <c r="D101" s="14" t="s">
        <v>737</v>
      </c>
      <c r="E101" s="15">
        <v>3</v>
      </c>
      <c r="F101" s="16"/>
      <c r="G101" s="17">
        <f t="shared" si="2"/>
        <v>0</v>
      </c>
      <c r="H101" s="17">
        <f t="shared" si="3"/>
        <v>0</v>
      </c>
    </row>
    <row r="102" spans="1:8" x14ac:dyDescent="0.25">
      <c r="A102" s="18" t="s">
        <v>142</v>
      </c>
      <c r="B102" s="13" t="s">
        <v>586</v>
      </c>
      <c r="C102" s="13" t="s">
        <v>341</v>
      </c>
      <c r="D102" s="14" t="s">
        <v>737</v>
      </c>
      <c r="E102" s="15">
        <v>10</v>
      </c>
      <c r="F102" s="16"/>
      <c r="G102" s="17">
        <f t="shared" si="2"/>
        <v>0</v>
      </c>
      <c r="H102" s="17">
        <f t="shared" si="3"/>
        <v>0</v>
      </c>
    </row>
    <row r="103" spans="1:8" x14ac:dyDescent="0.25">
      <c r="A103" s="18" t="s">
        <v>141</v>
      </c>
      <c r="B103" s="13" t="s">
        <v>587</v>
      </c>
      <c r="C103" s="13" t="s">
        <v>342</v>
      </c>
      <c r="D103" s="14" t="s">
        <v>737</v>
      </c>
      <c r="E103" s="15">
        <v>1</v>
      </c>
      <c r="F103" s="16"/>
      <c r="G103" s="17">
        <f t="shared" si="2"/>
        <v>0</v>
      </c>
      <c r="H103" s="17">
        <f t="shared" si="3"/>
        <v>0</v>
      </c>
    </row>
    <row r="104" spans="1:8" x14ac:dyDescent="0.25">
      <c r="A104" s="18" t="s">
        <v>140</v>
      </c>
      <c r="B104" s="13" t="s">
        <v>588</v>
      </c>
      <c r="C104" s="13" t="s">
        <v>343</v>
      </c>
      <c r="D104" s="14" t="s">
        <v>737</v>
      </c>
      <c r="E104" s="15">
        <v>3</v>
      </c>
      <c r="F104" s="16"/>
      <c r="G104" s="17">
        <f t="shared" si="2"/>
        <v>0</v>
      </c>
      <c r="H104" s="17">
        <f t="shared" si="3"/>
        <v>0</v>
      </c>
    </row>
    <row r="105" spans="1:8" x14ac:dyDescent="0.25">
      <c r="A105" s="18" t="s">
        <v>139</v>
      </c>
      <c r="B105" s="13" t="s">
        <v>589</v>
      </c>
      <c r="C105" s="13" t="s">
        <v>344</v>
      </c>
      <c r="D105" s="14" t="s">
        <v>737</v>
      </c>
      <c r="E105" s="15">
        <v>2</v>
      </c>
      <c r="F105" s="16"/>
      <c r="G105" s="17">
        <f t="shared" si="2"/>
        <v>0</v>
      </c>
      <c r="H105" s="17">
        <f t="shared" si="3"/>
        <v>0</v>
      </c>
    </row>
    <row r="106" spans="1:8" x14ac:dyDescent="0.25">
      <c r="A106" s="18" t="s">
        <v>138</v>
      </c>
      <c r="B106" s="13" t="s">
        <v>590</v>
      </c>
      <c r="C106" s="13" t="s">
        <v>345</v>
      </c>
      <c r="D106" s="14" t="s">
        <v>737</v>
      </c>
      <c r="E106" s="15">
        <v>2</v>
      </c>
      <c r="F106" s="16"/>
      <c r="G106" s="17">
        <f t="shared" si="2"/>
        <v>0</v>
      </c>
      <c r="H106" s="17">
        <f t="shared" si="3"/>
        <v>0</v>
      </c>
    </row>
    <row r="107" spans="1:8" x14ac:dyDescent="0.25">
      <c r="A107" s="18" t="s">
        <v>137</v>
      </c>
      <c r="B107" s="13" t="s">
        <v>591</v>
      </c>
      <c r="C107" s="13" t="s">
        <v>346</v>
      </c>
      <c r="D107" s="14" t="s">
        <v>737</v>
      </c>
      <c r="E107" s="15">
        <v>5</v>
      </c>
      <c r="F107" s="16"/>
      <c r="G107" s="17">
        <f t="shared" si="2"/>
        <v>0</v>
      </c>
      <c r="H107" s="17">
        <f t="shared" si="3"/>
        <v>0</v>
      </c>
    </row>
    <row r="108" spans="1:8" x14ac:dyDescent="0.25">
      <c r="A108" s="18" t="s">
        <v>136</v>
      </c>
      <c r="B108" s="13" t="s">
        <v>592</v>
      </c>
      <c r="C108" s="13" t="s">
        <v>347</v>
      </c>
      <c r="D108" s="14" t="s">
        <v>737</v>
      </c>
      <c r="E108" s="15">
        <v>4</v>
      </c>
      <c r="F108" s="16"/>
      <c r="G108" s="17">
        <f t="shared" si="2"/>
        <v>0</v>
      </c>
      <c r="H108" s="17">
        <f t="shared" si="3"/>
        <v>0</v>
      </c>
    </row>
    <row r="109" spans="1:8" x14ac:dyDescent="0.25">
      <c r="A109" s="18" t="s">
        <v>135</v>
      </c>
      <c r="B109" s="13" t="s">
        <v>593</v>
      </c>
      <c r="C109" s="13" t="s">
        <v>594</v>
      </c>
      <c r="D109" s="14" t="s">
        <v>737</v>
      </c>
      <c r="E109" s="15">
        <v>2</v>
      </c>
      <c r="F109" s="16"/>
      <c r="G109" s="17">
        <f t="shared" si="2"/>
        <v>0</v>
      </c>
      <c r="H109" s="17">
        <f t="shared" si="3"/>
        <v>0</v>
      </c>
    </row>
    <row r="110" spans="1:8" x14ac:dyDescent="0.25">
      <c r="A110" s="18" t="s">
        <v>134</v>
      </c>
      <c r="B110" s="13" t="s">
        <v>595</v>
      </c>
      <c r="C110" s="13" t="s">
        <v>348</v>
      </c>
      <c r="D110" s="14" t="s">
        <v>737</v>
      </c>
      <c r="E110" s="15">
        <v>2</v>
      </c>
      <c r="F110" s="16"/>
      <c r="G110" s="17">
        <f t="shared" si="2"/>
        <v>0</v>
      </c>
      <c r="H110" s="17">
        <f t="shared" si="3"/>
        <v>0</v>
      </c>
    </row>
    <row r="111" spans="1:8" x14ac:dyDescent="0.25">
      <c r="A111" s="18" t="s">
        <v>133</v>
      </c>
      <c r="B111" s="13" t="s">
        <v>596</v>
      </c>
      <c r="C111" s="13" t="s">
        <v>349</v>
      </c>
      <c r="D111" s="14" t="s">
        <v>737</v>
      </c>
      <c r="E111" s="15">
        <v>16</v>
      </c>
      <c r="F111" s="16"/>
      <c r="G111" s="17">
        <f t="shared" si="2"/>
        <v>0</v>
      </c>
      <c r="H111" s="17">
        <f t="shared" si="3"/>
        <v>0</v>
      </c>
    </row>
    <row r="112" spans="1:8" x14ac:dyDescent="0.25">
      <c r="A112" s="18" t="s">
        <v>132</v>
      </c>
      <c r="B112" s="13" t="s">
        <v>597</v>
      </c>
      <c r="C112" s="13" t="s">
        <v>350</v>
      </c>
      <c r="D112" s="14" t="s">
        <v>737</v>
      </c>
      <c r="E112" s="15">
        <v>2</v>
      </c>
      <c r="F112" s="16"/>
      <c r="G112" s="17">
        <f t="shared" si="2"/>
        <v>0</v>
      </c>
      <c r="H112" s="17">
        <f t="shared" si="3"/>
        <v>0</v>
      </c>
    </row>
    <row r="113" spans="1:8" x14ac:dyDescent="0.25">
      <c r="A113" s="18" t="s">
        <v>131</v>
      </c>
      <c r="B113" s="13" t="s">
        <v>598</v>
      </c>
      <c r="C113" s="13" t="s">
        <v>351</v>
      </c>
      <c r="D113" s="14" t="s">
        <v>737</v>
      </c>
      <c r="E113" s="15">
        <v>10</v>
      </c>
      <c r="F113" s="16"/>
      <c r="G113" s="17">
        <f t="shared" si="2"/>
        <v>0</v>
      </c>
      <c r="H113" s="17">
        <f t="shared" si="3"/>
        <v>0</v>
      </c>
    </row>
    <row r="114" spans="1:8" x14ac:dyDescent="0.25">
      <c r="A114" s="18" t="s">
        <v>130</v>
      </c>
      <c r="B114" s="13" t="s">
        <v>599</v>
      </c>
      <c r="C114" s="13" t="s">
        <v>352</v>
      </c>
      <c r="D114" s="14" t="s">
        <v>737</v>
      </c>
      <c r="E114" s="15">
        <v>1</v>
      </c>
      <c r="F114" s="16"/>
      <c r="G114" s="17">
        <f t="shared" si="2"/>
        <v>0</v>
      </c>
      <c r="H114" s="17">
        <f t="shared" si="3"/>
        <v>0</v>
      </c>
    </row>
    <row r="115" spans="1:8" x14ac:dyDescent="0.25">
      <c r="A115" s="18" t="s">
        <v>129</v>
      </c>
      <c r="B115" s="13" t="s">
        <v>600</v>
      </c>
      <c r="C115" s="13" t="s">
        <v>353</v>
      </c>
      <c r="D115" s="14" t="s">
        <v>737</v>
      </c>
      <c r="E115" s="15">
        <v>3</v>
      </c>
      <c r="F115" s="16"/>
      <c r="G115" s="17">
        <f t="shared" si="2"/>
        <v>0</v>
      </c>
      <c r="H115" s="17">
        <f t="shared" si="3"/>
        <v>0</v>
      </c>
    </row>
    <row r="116" spans="1:8" x14ac:dyDescent="0.25">
      <c r="A116" s="18" t="s">
        <v>128</v>
      </c>
      <c r="B116" s="13" t="s">
        <v>601</v>
      </c>
      <c r="C116" s="13" t="s">
        <v>354</v>
      </c>
      <c r="D116" s="14" t="s">
        <v>737</v>
      </c>
      <c r="E116" s="15">
        <v>3</v>
      </c>
      <c r="F116" s="16"/>
      <c r="G116" s="17">
        <f t="shared" si="2"/>
        <v>0</v>
      </c>
      <c r="H116" s="17">
        <f t="shared" si="3"/>
        <v>0</v>
      </c>
    </row>
    <row r="117" spans="1:8" x14ac:dyDescent="0.25">
      <c r="A117" s="18" t="s">
        <v>127</v>
      </c>
      <c r="B117" s="13" t="s">
        <v>602</v>
      </c>
      <c r="C117" s="13" t="s">
        <v>355</v>
      </c>
      <c r="D117" s="14" t="s">
        <v>737</v>
      </c>
      <c r="E117" s="15">
        <v>2</v>
      </c>
      <c r="F117" s="16"/>
      <c r="G117" s="17">
        <f t="shared" si="2"/>
        <v>0</v>
      </c>
      <c r="H117" s="17">
        <f t="shared" si="3"/>
        <v>0</v>
      </c>
    </row>
    <row r="118" spans="1:8" x14ac:dyDescent="0.25">
      <c r="A118" s="18" t="s">
        <v>126</v>
      </c>
      <c r="B118" s="13" t="s">
        <v>603</v>
      </c>
      <c r="C118" s="13" t="s">
        <v>356</v>
      </c>
      <c r="D118" s="14" t="s">
        <v>737</v>
      </c>
      <c r="E118" s="15">
        <v>2</v>
      </c>
      <c r="F118" s="16"/>
      <c r="G118" s="17">
        <f t="shared" si="2"/>
        <v>0</v>
      </c>
      <c r="H118" s="17">
        <f t="shared" si="3"/>
        <v>0</v>
      </c>
    </row>
    <row r="119" spans="1:8" x14ac:dyDescent="0.25">
      <c r="A119" s="18" t="s">
        <v>125</v>
      </c>
      <c r="B119" s="13" t="s">
        <v>604</v>
      </c>
      <c r="C119" s="13" t="s">
        <v>357</v>
      </c>
      <c r="D119" s="14" t="s">
        <v>737</v>
      </c>
      <c r="E119" s="15">
        <v>2</v>
      </c>
      <c r="F119" s="16"/>
      <c r="G119" s="17">
        <f t="shared" si="2"/>
        <v>0</v>
      </c>
      <c r="H119" s="17">
        <f t="shared" si="3"/>
        <v>0</v>
      </c>
    </row>
    <row r="120" spans="1:8" x14ac:dyDescent="0.25">
      <c r="A120" s="18" t="s">
        <v>124</v>
      </c>
      <c r="B120" s="13" t="s">
        <v>605</v>
      </c>
      <c r="C120" s="13" t="s">
        <v>358</v>
      </c>
      <c r="D120" s="14" t="s">
        <v>737</v>
      </c>
      <c r="E120" s="15">
        <v>6</v>
      </c>
      <c r="F120" s="16"/>
      <c r="G120" s="17">
        <f t="shared" si="2"/>
        <v>0</v>
      </c>
      <c r="H120" s="17">
        <f t="shared" si="3"/>
        <v>0</v>
      </c>
    </row>
    <row r="121" spans="1:8" x14ac:dyDescent="0.25">
      <c r="A121" s="18" t="s">
        <v>123</v>
      </c>
      <c r="B121" s="13" t="s">
        <v>606</v>
      </c>
      <c r="C121" s="13" t="s">
        <v>359</v>
      </c>
      <c r="D121" s="14" t="s">
        <v>737</v>
      </c>
      <c r="E121" s="15">
        <v>16</v>
      </c>
      <c r="F121" s="16"/>
      <c r="G121" s="17">
        <f t="shared" si="2"/>
        <v>0</v>
      </c>
      <c r="H121" s="17">
        <f t="shared" si="3"/>
        <v>0</v>
      </c>
    </row>
    <row r="122" spans="1:8" x14ac:dyDescent="0.25">
      <c r="A122" s="18" t="s">
        <v>122</v>
      </c>
      <c r="B122" s="13" t="s">
        <v>607</v>
      </c>
      <c r="C122" s="13" t="s">
        <v>360</v>
      </c>
      <c r="D122" s="14" t="s">
        <v>737</v>
      </c>
      <c r="E122" s="15">
        <v>5</v>
      </c>
      <c r="F122" s="16"/>
      <c r="G122" s="17">
        <f t="shared" si="2"/>
        <v>0</v>
      </c>
      <c r="H122" s="17">
        <f t="shared" si="3"/>
        <v>0</v>
      </c>
    </row>
    <row r="123" spans="1:8" x14ac:dyDescent="0.25">
      <c r="A123" s="18" t="s">
        <v>121</v>
      </c>
      <c r="B123" s="13" t="s">
        <v>608</v>
      </c>
      <c r="C123" s="13" t="s">
        <v>609</v>
      </c>
      <c r="D123" s="14" t="s">
        <v>737</v>
      </c>
      <c r="E123" s="15">
        <v>1</v>
      </c>
      <c r="F123" s="16"/>
      <c r="G123" s="17">
        <f t="shared" si="2"/>
        <v>0</v>
      </c>
      <c r="H123" s="17">
        <f t="shared" si="3"/>
        <v>0</v>
      </c>
    </row>
    <row r="124" spans="1:8" x14ac:dyDescent="0.25">
      <c r="A124" s="18" t="s">
        <v>120</v>
      </c>
      <c r="B124" s="13" t="s">
        <v>610</v>
      </c>
      <c r="C124" s="13" t="s">
        <v>361</v>
      </c>
      <c r="D124" s="14" t="s">
        <v>737</v>
      </c>
      <c r="E124" s="15">
        <v>5</v>
      </c>
      <c r="F124" s="16"/>
      <c r="G124" s="17">
        <f t="shared" si="2"/>
        <v>0</v>
      </c>
      <c r="H124" s="17">
        <f t="shared" si="3"/>
        <v>0</v>
      </c>
    </row>
    <row r="125" spans="1:8" x14ac:dyDescent="0.25">
      <c r="A125" s="18" t="s">
        <v>119</v>
      </c>
      <c r="B125" s="13" t="s">
        <v>611</v>
      </c>
      <c r="C125" s="13" t="s">
        <v>362</v>
      </c>
      <c r="D125" s="14" t="s">
        <v>737</v>
      </c>
      <c r="E125" s="15">
        <v>2</v>
      </c>
      <c r="F125" s="16"/>
      <c r="G125" s="17">
        <f t="shared" si="2"/>
        <v>0</v>
      </c>
      <c r="H125" s="17">
        <f t="shared" si="3"/>
        <v>0</v>
      </c>
    </row>
    <row r="126" spans="1:8" x14ac:dyDescent="0.25">
      <c r="A126" s="18" t="s">
        <v>118</v>
      </c>
      <c r="B126" s="13" t="s">
        <v>612</v>
      </c>
      <c r="C126" s="13" t="s">
        <v>363</v>
      </c>
      <c r="D126" s="14" t="s">
        <v>737</v>
      </c>
      <c r="E126" s="15">
        <v>6</v>
      </c>
      <c r="F126" s="16"/>
      <c r="G126" s="17">
        <f t="shared" si="2"/>
        <v>0</v>
      </c>
      <c r="H126" s="17">
        <f t="shared" si="3"/>
        <v>0</v>
      </c>
    </row>
    <row r="127" spans="1:8" x14ac:dyDescent="0.25">
      <c r="A127" s="18" t="s">
        <v>117</v>
      </c>
      <c r="B127" s="13" t="s">
        <v>613</v>
      </c>
      <c r="C127" s="13" t="s">
        <v>364</v>
      </c>
      <c r="D127" s="14" t="s">
        <v>737</v>
      </c>
      <c r="E127" s="15">
        <v>2</v>
      </c>
      <c r="F127" s="16"/>
      <c r="G127" s="17">
        <f t="shared" si="2"/>
        <v>0</v>
      </c>
      <c r="H127" s="17">
        <f t="shared" si="3"/>
        <v>0</v>
      </c>
    </row>
    <row r="128" spans="1:8" x14ac:dyDescent="0.25">
      <c r="A128" s="18" t="s">
        <v>116</v>
      </c>
      <c r="B128" s="13" t="s">
        <v>614</v>
      </c>
      <c r="C128" s="13" t="s">
        <v>365</v>
      </c>
      <c r="D128" s="14" t="s">
        <v>737</v>
      </c>
      <c r="E128" s="15">
        <v>3</v>
      </c>
      <c r="F128" s="16"/>
      <c r="G128" s="17">
        <f t="shared" si="2"/>
        <v>0</v>
      </c>
      <c r="H128" s="17">
        <f t="shared" si="3"/>
        <v>0</v>
      </c>
    </row>
    <row r="129" spans="1:8" x14ac:dyDescent="0.25">
      <c r="A129" s="18" t="s">
        <v>115</v>
      </c>
      <c r="B129" s="13" t="s">
        <v>615</v>
      </c>
      <c r="C129" s="13" t="s">
        <v>366</v>
      </c>
      <c r="D129" s="14" t="s">
        <v>737</v>
      </c>
      <c r="E129" s="15">
        <v>6</v>
      </c>
      <c r="F129" s="16"/>
      <c r="G129" s="17">
        <f t="shared" si="2"/>
        <v>0</v>
      </c>
      <c r="H129" s="17">
        <f t="shared" si="3"/>
        <v>0</v>
      </c>
    </row>
    <row r="130" spans="1:8" x14ac:dyDescent="0.25">
      <c r="A130" s="18" t="s">
        <v>114</v>
      </c>
      <c r="B130" s="13" t="s">
        <v>616</v>
      </c>
      <c r="C130" s="13" t="s">
        <v>367</v>
      </c>
      <c r="D130" s="14" t="s">
        <v>737</v>
      </c>
      <c r="E130" s="15">
        <v>26</v>
      </c>
      <c r="F130" s="16"/>
      <c r="G130" s="17">
        <f t="shared" si="2"/>
        <v>0</v>
      </c>
      <c r="H130" s="17">
        <f t="shared" si="3"/>
        <v>0</v>
      </c>
    </row>
    <row r="131" spans="1:8" x14ac:dyDescent="0.25">
      <c r="A131" s="18" t="s">
        <v>113</v>
      </c>
      <c r="B131" s="13" t="s">
        <v>617</v>
      </c>
      <c r="C131" s="13" t="s">
        <v>368</v>
      </c>
      <c r="D131" s="14" t="s">
        <v>737</v>
      </c>
      <c r="E131" s="15">
        <v>5</v>
      </c>
      <c r="F131" s="16"/>
      <c r="G131" s="17">
        <f t="shared" si="2"/>
        <v>0</v>
      </c>
      <c r="H131" s="17">
        <f t="shared" si="3"/>
        <v>0</v>
      </c>
    </row>
    <row r="132" spans="1:8" x14ac:dyDescent="0.25">
      <c r="A132" s="18" t="s">
        <v>112</v>
      </c>
      <c r="B132" s="13" t="s">
        <v>618</v>
      </c>
      <c r="C132" s="13" t="s">
        <v>369</v>
      </c>
      <c r="D132" s="14" t="s">
        <v>737</v>
      </c>
      <c r="E132" s="15">
        <v>2</v>
      </c>
      <c r="F132" s="16"/>
      <c r="G132" s="17">
        <f t="shared" ref="G132:G195" si="4">E132*F132</f>
        <v>0</v>
      </c>
      <c r="H132" s="17">
        <f t="shared" ref="H132:H195" si="5">G132*1.2</f>
        <v>0</v>
      </c>
    </row>
    <row r="133" spans="1:8" x14ac:dyDescent="0.25">
      <c r="A133" s="18" t="s">
        <v>111</v>
      </c>
      <c r="B133" s="13" t="s">
        <v>619</v>
      </c>
      <c r="C133" s="13" t="s">
        <v>370</v>
      </c>
      <c r="D133" s="14" t="s">
        <v>737</v>
      </c>
      <c r="E133" s="15">
        <v>20</v>
      </c>
      <c r="F133" s="16"/>
      <c r="G133" s="17">
        <f t="shared" si="4"/>
        <v>0</v>
      </c>
      <c r="H133" s="17">
        <f t="shared" si="5"/>
        <v>0</v>
      </c>
    </row>
    <row r="134" spans="1:8" x14ac:dyDescent="0.25">
      <c r="A134" s="18" t="s">
        <v>110</v>
      </c>
      <c r="B134" s="13" t="s">
        <v>620</v>
      </c>
      <c r="C134" s="13" t="s">
        <v>371</v>
      </c>
      <c r="D134" s="14" t="s">
        <v>737</v>
      </c>
      <c r="E134" s="15">
        <v>1</v>
      </c>
      <c r="F134" s="16"/>
      <c r="G134" s="17">
        <f t="shared" si="4"/>
        <v>0</v>
      </c>
      <c r="H134" s="17">
        <f t="shared" si="5"/>
        <v>0</v>
      </c>
    </row>
    <row r="135" spans="1:8" x14ac:dyDescent="0.25">
      <c r="A135" s="18" t="s">
        <v>109</v>
      </c>
      <c r="B135" s="13" t="s">
        <v>621</v>
      </c>
      <c r="C135" s="13" t="s">
        <v>372</v>
      </c>
      <c r="D135" s="14" t="s">
        <v>737</v>
      </c>
      <c r="E135" s="15">
        <v>4</v>
      </c>
      <c r="F135" s="16"/>
      <c r="G135" s="17">
        <f t="shared" si="4"/>
        <v>0</v>
      </c>
      <c r="H135" s="17">
        <f t="shared" si="5"/>
        <v>0</v>
      </c>
    </row>
    <row r="136" spans="1:8" x14ac:dyDescent="0.25">
      <c r="A136" s="18" t="s">
        <v>108</v>
      </c>
      <c r="B136" s="13" t="s">
        <v>622</v>
      </c>
      <c r="C136" s="13" t="s">
        <v>373</v>
      </c>
      <c r="D136" s="14" t="s">
        <v>737</v>
      </c>
      <c r="E136" s="15">
        <v>1</v>
      </c>
      <c r="F136" s="16"/>
      <c r="G136" s="17">
        <f t="shared" si="4"/>
        <v>0</v>
      </c>
      <c r="H136" s="17">
        <f t="shared" si="5"/>
        <v>0</v>
      </c>
    </row>
    <row r="137" spans="1:8" x14ac:dyDescent="0.25">
      <c r="A137" s="18" t="s">
        <v>107</v>
      </c>
      <c r="B137" s="13" t="s">
        <v>623</v>
      </c>
      <c r="C137" s="13" t="s">
        <v>374</v>
      </c>
      <c r="D137" s="14" t="s">
        <v>737</v>
      </c>
      <c r="E137" s="15">
        <v>4</v>
      </c>
      <c r="F137" s="16"/>
      <c r="G137" s="17">
        <f t="shared" si="4"/>
        <v>0</v>
      </c>
      <c r="H137" s="17">
        <f t="shared" si="5"/>
        <v>0</v>
      </c>
    </row>
    <row r="138" spans="1:8" x14ac:dyDescent="0.25">
      <c r="A138" s="18" t="s">
        <v>106</v>
      </c>
      <c r="B138" s="13" t="s">
        <v>624</v>
      </c>
      <c r="C138" s="13" t="s">
        <v>375</v>
      </c>
      <c r="D138" s="14" t="s">
        <v>737</v>
      </c>
      <c r="E138" s="15">
        <v>11</v>
      </c>
      <c r="F138" s="16"/>
      <c r="G138" s="17">
        <f t="shared" si="4"/>
        <v>0</v>
      </c>
      <c r="H138" s="17">
        <f t="shared" si="5"/>
        <v>0</v>
      </c>
    </row>
    <row r="139" spans="1:8" x14ac:dyDescent="0.25">
      <c r="A139" s="18" t="s">
        <v>105</v>
      </c>
      <c r="B139" s="13" t="s">
        <v>625</v>
      </c>
      <c r="C139" s="13" t="s">
        <v>376</v>
      </c>
      <c r="D139" s="14" t="s">
        <v>737</v>
      </c>
      <c r="E139" s="15">
        <v>3</v>
      </c>
      <c r="F139" s="16"/>
      <c r="G139" s="17">
        <f t="shared" si="4"/>
        <v>0</v>
      </c>
      <c r="H139" s="17">
        <f t="shared" si="5"/>
        <v>0</v>
      </c>
    </row>
    <row r="140" spans="1:8" x14ac:dyDescent="0.25">
      <c r="A140" s="18" t="s">
        <v>104</v>
      </c>
      <c r="B140" s="13" t="s">
        <v>626</v>
      </c>
      <c r="C140" s="13" t="s">
        <v>377</v>
      </c>
      <c r="D140" s="14" t="s">
        <v>737</v>
      </c>
      <c r="E140" s="15">
        <v>9</v>
      </c>
      <c r="F140" s="16"/>
      <c r="G140" s="17">
        <f t="shared" si="4"/>
        <v>0</v>
      </c>
      <c r="H140" s="17">
        <f t="shared" si="5"/>
        <v>0</v>
      </c>
    </row>
    <row r="141" spans="1:8" x14ac:dyDescent="0.25">
      <c r="A141" s="18" t="s">
        <v>103</v>
      </c>
      <c r="B141" s="13" t="s">
        <v>627</v>
      </c>
      <c r="C141" s="13" t="s">
        <v>378</v>
      </c>
      <c r="D141" s="14" t="s">
        <v>737</v>
      </c>
      <c r="E141" s="15">
        <v>13</v>
      </c>
      <c r="F141" s="16"/>
      <c r="G141" s="17">
        <f t="shared" si="4"/>
        <v>0</v>
      </c>
      <c r="H141" s="17">
        <f t="shared" si="5"/>
        <v>0</v>
      </c>
    </row>
    <row r="142" spans="1:8" x14ac:dyDescent="0.25">
      <c r="A142" s="18" t="s">
        <v>102</v>
      </c>
      <c r="B142" s="13" t="s">
        <v>628</v>
      </c>
      <c r="C142" s="13" t="s">
        <v>379</v>
      </c>
      <c r="D142" s="14" t="s">
        <v>737</v>
      </c>
      <c r="E142" s="15">
        <v>22</v>
      </c>
      <c r="F142" s="16"/>
      <c r="G142" s="17">
        <f t="shared" si="4"/>
        <v>0</v>
      </c>
      <c r="H142" s="17">
        <f t="shared" si="5"/>
        <v>0</v>
      </c>
    </row>
    <row r="143" spans="1:8" x14ac:dyDescent="0.25">
      <c r="A143" s="18" t="s">
        <v>101</v>
      </c>
      <c r="B143" s="13" t="s">
        <v>629</v>
      </c>
      <c r="C143" s="13" t="s">
        <v>380</v>
      </c>
      <c r="D143" s="14" t="s">
        <v>737</v>
      </c>
      <c r="E143" s="15">
        <v>19</v>
      </c>
      <c r="F143" s="16"/>
      <c r="G143" s="17">
        <f t="shared" si="4"/>
        <v>0</v>
      </c>
      <c r="H143" s="17">
        <f t="shared" si="5"/>
        <v>0</v>
      </c>
    </row>
    <row r="144" spans="1:8" x14ac:dyDescent="0.25">
      <c r="A144" s="18" t="s">
        <v>100</v>
      </c>
      <c r="B144" s="13" t="s">
        <v>630</v>
      </c>
      <c r="C144" s="13" t="s">
        <v>381</v>
      </c>
      <c r="D144" s="14" t="s">
        <v>737</v>
      </c>
      <c r="E144" s="15">
        <v>11</v>
      </c>
      <c r="F144" s="16"/>
      <c r="G144" s="17">
        <f t="shared" si="4"/>
        <v>0</v>
      </c>
      <c r="H144" s="17">
        <f t="shared" si="5"/>
        <v>0</v>
      </c>
    </row>
    <row r="145" spans="1:8" x14ac:dyDescent="0.25">
      <c r="A145" s="18" t="s">
        <v>99</v>
      </c>
      <c r="B145" s="13" t="s">
        <v>631</v>
      </c>
      <c r="C145" s="13" t="s">
        <v>382</v>
      </c>
      <c r="D145" s="14" t="s">
        <v>737</v>
      </c>
      <c r="E145" s="15">
        <v>1</v>
      </c>
      <c r="F145" s="16"/>
      <c r="G145" s="17">
        <f t="shared" si="4"/>
        <v>0</v>
      </c>
      <c r="H145" s="17">
        <f t="shared" si="5"/>
        <v>0</v>
      </c>
    </row>
    <row r="146" spans="1:8" x14ac:dyDescent="0.25">
      <c r="A146" s="18" t="s">
        <v>98</v>
      </c>
      <c r="B146" s="13" t="s">
        <v>632</v>
      </c>
      <c r="C146" s="13" t="s">
        <v>383</v>
      </c>
      <c r="D146" s="14" t="s">
        <v>737</v>
      </c>
      <c r="E146" s="15">
        <v>2</v>
      </c>
      <c r="F146" s="16"/>
      <c r="G146" s="17">
        <f t="shared" si="4"/>
        <v>0</v>
      </c>
      <c r="H146" s="17">
        <f t="shared" si="5"/>
        <v>0</v>
      </c>
    </row>
    <row r="147" spans="1:8" x14ac:dyDescent="0.25">
      <c r="A147" s="18" t="s">
        <v>97</v>
      </c>
      <c r="B147" s="13" t="s">
        <v>633</v>
      </c>
      <c r="C147" s="13" t="s">
        <v>384</v>
      </c>
      <c r="D147" s="14" t="s">
        <v>737</v>
      </c>
      <c r="E147" s="15">
        <v>262</v>
      </c>
      <c r="F147" s="16"/>
      <c r="G147" s="17">
        <f t="shared" si="4"/>
        <v>0</v>
      </c>
      <c r="H147" s="17">
        <f t="shared" si="5"/>
        <v>0</v>
      </c>
    </row>
    <row r="148" spans="1:8" x14ac:dyDescent="0.25">
      <c r="A148" s="18" t="s">
        <v>96</v>
      </c>
      <c r="B148" s="13" t="s">
        <v>634</v>
      </c>
      <c r="C148" s="13" t="s">
        <v>385</v>
      </c>
      <c r="D148" s="14" t="s">
        <v>737</v>
      </c>
      <c r="E148" s="15">
        <v>1</v>
      </c>
      <c r="F148" s="16"/>
      <c r="G148" s="17">
        <f t="shared" si="4"/>
        <v>0</v>
      </c>
      <c r="H148" s="17">
        <f t="shared" si="5"/>
        <v>0</v>
      </c>
    </row>
    <row r="149" spans="1:8" x14ac:dyDescent="0.25">
      <c r="A149" s="18" t="s">
        <v>95</v>
      </c>
      <c r="B149" s="13" t="s">
        <v>635</v>
      </c>
      <c r="C149" s="13" t="s">
        <v>386</v>
      </c>
      <c r="D149" s="14" t="s">
        <v>737</v>
      </c>
      <c r="E149" s="15">
        <v>2</v>
      </c>
      <c r="F149" s="16"/>
      <c r="G149" s="17">
        <f t="shared" si="4"/>
        <v>0</v>
      </c>
      <c r="H149" s="17">
        <f t="shared" si="5"/>
        <v>0</v>
      </c>
    </row>
    <row r="150" spans="1:8" x14ac:dyDescent="0.25">
      <c r="A150" s="18" t="s">
        <v>94</v>
      </c>
      <c r="B150" s="13" t="s">
        <v>636</v>
      </c>
      <c r="C150" s="13" t="s">
        <v>387</v>
      </c>
      <c r="D150" s="14" t="s">
        <v>737</v>
      </c>
      <c r="E150" s="15">
        <v>5</v>
      </c>
      <c r="F150" s="16"/>
      <c r="G150" s="17">
        <f t="shared" si="4"/>
        <v>0</v>
      </c>
      <c r="H150" s="17">
        <f t="shared" si="5"/>
        <v>0</v>
      </c>
    </row>
    <row r="151" spans="1:8" x14ac:dyDescent="0.25">
      <c r="A151" s="18" t="s">
        <v>93</v>
      </c>
      <c r="B151" s="13" t="s">
        <v>637</v>
      </c>
      <c r="C151" s="13" t="s">
        <v>388</v>
      </c>
      <c r="D151" s="14" t="s">
        <v>737</v>
      </c>
      <c r="E151" s="15">
        <v>1</v>
      </c>
      <c r="F151" s="16"/>
      <c r="G151" s="17">
        <f t="shared" si="4"/>
        <v>0</v>
      </c>
      <c r="H151" s="17">
        <f t="shared" si="5"/>
        <v>0</v>
      </c>
    </row>
    <row r="152" spans="1:8" x14ac:dyDescent="0.25">
      <c r="A152" s="18" t="s">
        <v>92</v>
      </c>
      <c r="B152" s="13" t="s">
        <v>638</v>
      </c>
      <c r="C152" s="13" t="s">
        <v>389</v>
      </c>
      <c r="D152" s="14" t="s">
        <v>737</v>
      </c>
      <c r="E152" s="15">
        <v>2</v>
      </c>
      <c r="F152" s="16"/>
      <c r="G152" s="17">
        <f t="shared" si="4"/>
        <v>0</v>
      </c>
      <c r="H152" s="17">
        <f t="shared" si="5"/>
        <v>0</v>
      </c>
    </row>
    <row r="153" spans="1:8" x14ac:dyDescent="0.25">
      <c r="A153" s="18" t="s">
        <v>91</v>
      </c>
      <c r="B153" s="13" t="s">
        <v>639</v>
      </c>
      <c r="C153" s="13" t="s">
        <v>390</v>
      </c>
      <c r="D153" s="14" t="s">
        <v>737</v>
      </c>
      <c r="E153" s="15">
        <v>4</v>
      </c>
      <c r="F153" s="16"/>
      <c r="G153" s="17">
        <f t="shared" si="4"/>
        <v>0</v>
      </c>
      <c r="H153" s="17">
        <f t="shared" si="5"/>
        <v>0</v>
      </c>
    </row>
    <row r="154" spans="1:8" x14ac:dyDescent="0.25">
      <c r="A154" s="18" t="s">
        <v>90</v>
      </c>
      <c r="B154" s="13" t="s">
        <v>640</v>
      </c>
      <c r="C154" s="13" t="s">
        <v>391</v>
      </c>
      <c r="D154" s="14" t="s">
        <v>737</v>
      </c>
      <c r="E154" s="15">
        <v>10</v>
      </c>
      <c r="F154" s="16"/>
      <c r="G154" s="17">
        <f t="shared" si="4"/>
        <v>0</v>
      </c>
      <c r="H154" s="17">
        <f t="shared" si="5"/>
        <v>0</v>
      </c>
    </row>
    <row r="155" spans="1:8" x14ac:dyDescent="0.25">
      <c r="A155" s="18" t="s">
        <v>89</v>
      </c>
      <c r="B155" s="13" t="s">
        <v>641</v>
      </c>
      <c r="C155" s="13" t="s">
        <v>392</v>
      </c>
      <c r="D155" s="14" t="s">
        <v>737</v>
      </c>
      <c r="E155" s="15">
        <v>50</v>
      </c>
      <c r="F155" s="16"/>
      <c r="G155" s="17">
        <f t="shared" si="4"/>
        <v>0</v>
      </c>
      <c r="H155" s="17">
        <f t="shared" si="5"/>
        <v>0</v>
      </c>
    </row>
    <row r="156" spans="1:8" x14ac:dyDescent="0.25">
      <c r="A156" s="18" t="s">
        <v>88</v>
      </c>
      <c r="B156" s="13" t="s">
        <v>642</v>
      </c>
      <c r="C156" s="13" t="s">
        <v>393</v>
      </c>
      <c r="D156" s="14" t="s">
        <v>737</v>
      </c>
      <c r="E156" s="15">
        <v>20</v>
      </c>
      <c r="F156" s="16"/>
      <c r="G156" s="17">
        <f t="shared" si="4"/>
        <v>0</v>
      </c>
      <c r="H156" s="17">
        <f t="shared" si="5"/>
        <v>0</v>
      </c>
    </row>
    <row r="157" spans="1:8" x14ac:dyDescent="0.25">
      <c r="A157" s="18" t="s">
        <v>87</v>
      </c>
      <c r="B157" s="13" t="s">
        <v>643</v>
      </c>
      <c r="C157" s="13" t="s">
        <v>394</v>
      </c>
      <c r="D157" s="14" t="s">
        <v>737</v>
      </c>
      <c r="E157" s="15">
        <v>5</v>
      </c>
      <c r="F157" s="16"/>
      <c r="G157" s="17">
        <f t="shared" si="4"/>
        <v>0</v>
      </c>
      <c r="H157" s="17">
        <f t="shared" si="5"/>
        <v>0</v>
      </c>
    </row>
    <row r="158" spans="1:8" x14ac:dyDescent="0.25">
      <c r="A158" s="18" t="s">
        <v>86</v>
      </c>
      <c r="B158" s="13" t="s">
        <v>644</v>
      </c>
      <c r="C158" s="13" t="s">
        <v>645</v>
      </c>
      <c r="D158" s="14" t="s">
        <v>737</v>
      </c>
      <c r="E158" s="15">
        <v>11</v>
      </c>
      <c r="F158" s="16"/>
      <c r="G158" s="17">
        <f t="shared" si="4"/>
        <v>0</v>
      </c>
      <c r="H158" s="17">
        <f t="shared" si="5"/>
        <v>0</v>
      </c>
    </row>
    <row r="159" spans="1:8" x14ac:dyDescent="0.25">
      <c r="A159" s="18" t="s">
        <v>85</v>
      </c>
      <c r="B159" s="13" t="s">
        <v>646</v>
      </c>
      <c r="C159" s="13" t="s">
        <v>395</v>
      </c>
      <c r="D159" s="14" t="s">
        <v>738</v>
      </c>
      <c r="E159" s="15">
        <v>4</v>
      </c>
      <c r="F159" s="16"/>
      <c r="G159" s="17">
        <f t="shared" si="4"/>
        <v>0</v>
      </c>
      <c r="H159" s="17">
        <f t="shared" si="5"/>
        <v>0</v>
      </c>
    </row>
    <row r="160" spans="1:8" x14ac:dyDescent="0.25">
      <c r="A160" s="18" t="s">
        <v>84</v>
      </c>
      <c r="B160" s="13" t="s">
        <v>647</v>
      </c>
      <c r="C160" s="13" t="s">
        <v>396</v>
      </c>
      <c r="D160" s="14" t="s">
        <v>737</v>
      </c>
      <c r="E160" s="15">
        <v>2</v>
      </c>
      <c r="F160" s="16"/>
      <c r="G160" s="17">
        <f t="shared" si="4"/>
        <v>0</v>
      </c>
      <c r="H160" s="17">
        <f t="shared" si="5"/>
        <v>0</v>
      </c>
    </row>
    <row r="161" spans="1:8" x14ac:dyDescent="0.25">
      <c r="A161" s="18" t="s">
        <v>83</v>
      </c>
      <c r="B161" s="13" t="s">
        <v>648</v>
      </c>
      <c r="C161" s="13" t="s">
        <v>397</v>
      </c>
      <c r="D161" s="14" t="s">
        <v>737</v>
      </c>
      <c r="E161" s="15">
        <v>20</v>
      </c>
      <c r="F161" s="16"/>
      <c r="G161" s="17">
        <f t="shared" si="4"/>
        <v>0</v>
      </c>
      <c r="H161" s="17">
        <f t="shared" si="5"/>
        <v>0</v>
      </c>
    </row>
    <row r="162" spans="1:8" x14ac:dyDescent="0.25">
      <c r="A162" s="18" t="s">
        <v>82</v>
      </c>
      <c r="B162" s="13" t="s">
        <v>649</v>
      </c>
      <c r="C162" s="13" t="s">
        <v>398</v>
      </c>
      <c r="D162" s="14" t="s">
        <v>737</v>
      </c>
      <c r="E162" s="15">
        <v>3</v>
      </c>
      <c r="F162" s="16"/>
      <c r="G162" s="17">
        <f t="shared" si="4"/>
        <v>0</v>
      </c>
      <c r="H162" s="17">
        <f t="shared" si="5"/>
        <v>0</v>
      </c>
    </row>
    <row r="163" spans="1:8" x14ac:dyDescent="0.25">
      <c r="A163" s="18" t="s">
        <v>81</v>
      </c>
      <c r="B163" s="13" t="s">
        <v>650</v>
      </c>
      <c r="C163" s="13" t="s">
        <v>399</v>
      </c>
      <c r="D163" s="14" t="s">
        <v>737</v>
      </c>
      <c r="E163" s="15">
        <v>1</v>
      </c>
      <c r="F163" s="16"/>
      <c r="G163" s="17">
        <f t="shared" si="4"/>
        <v>0</v>
      </c>
      <c r="H163" s="17">
        <f t="shared" si="5"/>
        <v>0</v>
      </c>
    </row>
    <row r="164" spans="1:8" x14ac:dyDescent="0.25">
      <c r="A164" s="18" t="s">
        <v>80</v>
      </c>
      <c r="B164" s="13" t="s">
        <v>651</v>
      </c>
      <c r="C164" s="13" t="s">
        <v>400</v>
      </c>
      <c r="D164" s="14" t="s">
        <v>737</v>
      </c>
      <c r="E164" s="15">
        <v>1</v>
      </c>
      <c r="F164" s="16"/>
      <c r="G164" s="17">
        <f t="shared" si="4"/>
        <v>0</v>
      </c>
      <c r="H164" s="17">
        <f t="shared" si="5"/>
        <v>0</v>
      </c>
    </row>
    <row r="165" spans="1:8" x14ac:dyDescent="0.25">
      <c r="A165" s="18" t="s">
        <v>79</v>
      </c>
      <c r="B165" s="13" t="s">
        <v>652</v>
      </c>
      <c r="C165" s="13" t="s">
        <v>401</v>
      </c>
      <c r="D165" s="14" t="s">
        <v>737</v>
      </c>
      <c r="E165" s="15">
        <v>4</v>
      </c>
      <c r="F165" s="16"/>
      <c r="G165" s="17">
        <f t="shared" si="4"/>
        <v>0</v>
      </c>
      <c r="H165" s="17">
        <f t="shared" si="5"/>
        <v>0</v>
      </c>
    </row>
    <row r="166" spans="1:8" x14ac:dyDescent="0.25">
      <c r="A166" s="18" t="s">
        <v>78</v>
      </c>
      <c r="B166" s="13" t="s">
        <v>653</v>
      </c>
      <c r="C166" s="13" t="s">
        <v>402</v>
      </c>
      <c r="D166" s="14" t="s">
        <v>737</v>
      </c>
      <c r="E166" s="15">
        <v>1</v>
      </c>
      <c r="F166" s="16"/>
      <c r="G166" s="17">
        <f t="shared" si="4"/>
        <v>0</v>
      </c>
      <c r="H166" s="17">
        <f t="shared" si="5"/>
        <v>0</v>
      </c>
    </row>
    <row r="167" spans="1:8" x14ac:dyDescent="0.25">
      <c r="A167" s="18" t="s">
        <v>77</v>
      </c>
      <c r="B167" s="13" t="s">
        <v>654</v>
      </c>
      <c r="C167" s="13" t="s">
        <v>403</v>
      </c>
      <c r="D167" s="14" t="s">
        <v>737</v>
      </c>
      <c r="E167" s="15">
        <v>21</v>
      </c>
      <c r="F167" s="16"/>
      <c r="G167" s="17">
        <f t="shared" si="4"/>
        <v>0</v>
      </c>
      <c r="H167" s="17">
        <f t="shared" si="5"/>
        <v>0</v>
      </c>
    </row>
    <row r="168" spans="1:8" x14ac:dyDescent="0.25">
      <c r="A168" s="18" t="s">
        <v>76</v>
      </c>
      <c r="B168" s="13" t="s">
        <v>655</v>
      </c>
      <c r="C168" s="13" t="s">
        <v>404</v>
      </c>
      <c r="D168" s="14" t="s">
        <v>737</v>
      </c>
      <c r="E168" s="15">
        <v>10</v>
      </c>
      <c r="F168" s="16"/>
      <c r="G168" s="17">
        <f t="shared" si="4"/>
        <v>0</v>
      </c>
      <c r="H168" s="17">
        <f t="shared" si="5"/>
        <v>0</v>
      </c>
    </row>
    <row r="169" spans="1:8" x14ac:dyDescent="0.25">
      <c r="A169" s="18" t="s">
        <v>75</v>
      </c>
      <c r="B169" s="13" t="s">
        <v>656</v>
      </c>
      <c r="C169" s="13" t="s">
        <v>405</v>
      </c>
      <c r="D169" s="14" t="s">
        <v>737</v>
      </c>
      <c r="E169" s="15">
        <v>5</v>
      </c>
      <c r="F169" s="16"/>
      <c r="G169" s="17">
        <f t="shared" si="4"/>
        <v>0</v>
      </c>
      <c r="H169" s="17">
        <f t="shared" si="5"/>
        <v>0</v>
      </c>
    </row>
    <row r="170" spans="1:8" x14ac:dyDescent="0.25">
      <c r="A170" s="18" t="s">
        <v>74</v>
      </c>
      <c r="B170" s="13" t="s">
        <v>657</v>
      </c>
      <c r="C170" s="13" t="s">
        <v>406</v>
      </c>
      <c r="D170" s="14" t="s">
        <v>737</v>
      </c>
      <c r="E170" s="15">
        <v>4</v>
      </c>
      <c r="F170" s="16"/>
      <c r="G170" s="17">
        <f t="shared" si="4"/>
        <v>0</v>
      </c>
      <c r="H170" s="17">
        <f t="shared" si="5"/>
        <v>0</v>
      </c>
    </row>
    <row r="171" spans="1:8" x14ac:dyDescent="0.25">
      <c r="A171" s="18" t="s">
        <v>73</v>
      </c>
      <c r="B171" s="13" t="s">
        <v>658</v>
      </c>
      <c r="C171" s="13" t="s">
        <v>407</v>
      </c>
      <c r="D171" s="14" t="s">
        <v>737</v>
      </c>
      <c r="E171" s="15">
        <v>4</v>
      </c>
      <c r="F171" s="16"/>
      <c r="G171" s="17">
        <f t="shared" si="4"/>
        <v>0</v>
      </c>
      <c r="H171" s="17">
        <f t="shared" si="5"/>
        <v>0</v>
      </c>
    </row>
    <row r="172" spans="1:8" x14ac:dyDescent="0.25">
      <c r="A172" s="18" t="s">
        <v>72</v>
      </c>
      <c r="B172" s="13" t="s">
        <v>659</v>
      </c>
      <c r="C172" s="13" t="s">
        <v>408</v>
      </c>
      <c r="D172" s="14" t="s">
        <v>737</v>
      </c>
      <c r="E172" s="15">
        <v>50</v>
      </c>
      <c r="F172" s="16"/>
      <c r="G172" s="17">
        <f t="shared" si="4"/>
        <v>0</v>
      </c>
      <c r="H172" s="17">
        <f t="shared" si="5"/>
        <v>0</v>
      </c>
    </row>
    <row r="173" spans="1:8" x14ac:dyDescent="0.25">
      <c r="A173" s="18" t="s">
        <v>71</v>
      </c>
      <c r="B173" s="13" t="s">
        <v>660</v>
      </c>
      <c r="C173" s="13" t="s">
        <v>409</v>
      </c>
      <c r="D173" s="14" t="s">
        <v>737</v>
      </c>
      <c r="E173" s="15">
        <v>4</v>
      </c>
      <c r="F173" s="16"/>
      <c r="G173" s="17">
        <f t="shared" si="4"/>
        <v>0</v>
      </c>
      <c r="H173" s="17">
        <f t="shared" si="5"/>
        <v>0</v>
      </c>
    </row>
    <row r="174" spans="1:8" x14ac:dyDescent="0.25">
      <c r="A174" s="18" t="s">
        <v>70</v>
      </c>
      <c r="B174" s="13" t="s">
        <v>661</v>
      </c>
      <c r="C174" s="13" t="s">
        <v>410</v>
      </c>
      <c r="D174" s="14" t="s">
        <v>737</v>
      </c>
      <c r="E174" s="15">
        <v>30</v>
      </c>
      <c r="F174" s="16"/>
      <c r="G174" s="17">
        <f t="shared" si="4"/>
        <v>0</v>
      </c>
      <c r="H174" s="17">
        <f t="shared" si="5"/>
        <v>0</v>
      </c>
    </row>
    <row r="175" spans="1:8" x14ac:dyDescent="0.25">
      <c r="A175" s="18" t="s">
        <v>69</v>
      </c>
      <c r="B175" s="13" t="s">
        <v>662</v>
      </c>
      <c r="C175" s="13" t="s">
        <v>411</v>
      </c>
      <c r="D175" s="14" t="s">
        <v>737</v>
      </c>
      <c r="E175" s="15">
        <v>30</v>
      </c>
      <c r="F175" s="16"/>
      <c r="G175" s="17">
        <f t="shared" si="4"/>
        <v>0</v>
      </c>
      <c r="H175" s="17">
        <f t="shared" si="5"/>
        <v>0</v>
      </c>
    </row>
    <row r="176" spans="1:8" x14ac:dyDescent="0.25">
      <c r="A176" s="18" t="s">
        <v>68</v>
      </c>
      <c r="B176" s="13" t="s">
        <v>663</v>
      </c>
      <c r="C176" s="13" t="s">
        <v>412</v>
      </c>
      <c r="D176" s="14" t="s">
        <v>737</v>
      </c>
      <c r="E176" s="15">
        <v>6</v>
      </c>
      <c r="F176" s="16"/>
      <c r="G176" s="17">
        <f t="shared" si="4"/>
        <v>0</v>
      </c>
      <c r="H176" s="17">
        <f t="shared" si="5"/>
        <v>0</v>
      </c>
    </row>
    <row r="177" spans="1:8" x14ac:dyDescent="0.25">
      <c r="A177" s="18" t="s">
        <v>67</v>
      </c>
      <c r="B177" s="13" t="s">
        <v>664</v>
      </c>
      <c r="C177" s="13" t="s">
        <v>413</v>
      </c>
      <c r="D177" s="14" t="s">
        <v>737</v>
      </c>
      <c r="E177" s="15">
        <v>2</v>
      </c>
      <c r="F177" s="16"/>
      <c r="G177" s="17">
        <f t="shared" si="4"/>
        <v>0</v>
      </c>
      <c r="H177" s="17">
        <f t="shared" si="5"/>
        <v>0</v>
      </c>
    </row>
    <row r="178" spans="1:8" x14ac:dyDescent="0.25">
      <c r="A178" s="18" t="s">
        <v>66</v>
      </c>
      <c r="B178" s="13" t="s">
        <v>665</v>
      </c>
      <c r="C178" s="13" t="s">
        <v>414</v>
      </c>
      <c r="D178" s="14" t="s">
        <v>737</v>
      </c>
      <c r="E178" s="15">
        <v>3</v>
      </c>
      <c r="F178" s="16"/>
      <c r="G178" s="17">
        <f t="shared" si="4"/>
        <v>0</v>
      </c>
      <c r="H178" s="17">
        <f t="shared" si="5"/>
        <v>0</v>
      </c>
    </row>
    <row r="179" spans="1:8" x14ac:dyDescent="0.25">
      <c r="A179" s="18" t="s">
        <v>65</v>
      </c>
      <c r="B179" s="13" t="s">
        <v>666</v>
      </c>
      <c r="C179" s="13" t="s">
        <v>415</v>
      </c>
      <c r="D179" s="14" t="s">
        <v>738</v>
      </c>
      <c r="E179" s="15">
        <v>6</v>
      </c>
      <c r="F179" s="16"/>
      <c r="G179" s="17">
        <f t="shared" si="4"/>
        <v>0</v>
      </c>
      <c r="H179" s="17">
        <f t="shared" si="5"/>
        <v>0</v>
      </c>
    </row>
    <row r="180" spans="1:8" x14ac:dyDescent="0.25">
      <c r="A180" s="18" t="s">
        <v>64</v>
      </c>
      <c r="B180" s="13" t="s">
        <v>667</v>
      </c>
      <c r="C180" s="13" t="s">
        <v>416</v>
      </c>
      <c r="D180" s="14" t="s">
        <v>737</v>
      </c>
      <c r="E180" s="15">
        <v>6</v>
      </c>
      <c r="F180" s="16"/>
      <c r="G180" s="17">
        <f t="shared" si="4"/>
        <v>0</v>
      </c>
      <c r="H180" s="17">
        <f t="shared" si="5"/>
        <v>0</v>
      </c>
    </row>
    <row r="181" spans="1:8" x14ac:dyDescent="0.25">
      <c r="A181" s="18" t="s">
        <v>63</v>
      </c>
      <c r="B181" s="13" t="s">
        <v>668</v>
      </c>
      <c r="C181" s="13" t="s">
        <v>417</v>
      </c>
      <c r="D181" s="14" t="s">
        <v>737</v>
      </c>
      <c r="E181" s="15">
        <v>2</v>
      </c>
      <c r="F181" s="16"/>
      <c r="G181" s="17">
        <f t="shared" si="4"/>
        <v>0</v>
      </c>
      <c r="H181" s="17">
        <f t="shared" si="5"/>
        <v>0</v>
      </c>
    </row>
    <row r="182" spans="1:8" x14ac:dyDescent="0.25">
      <c r="A182" s="18" t="s">
        <v>62</v>
      </c>
      <c r="B182" s="13" t="s">
        <v>669</v>
      </c>
      <c r="C182" s="13" t="s">
        <v>418</v>
      </c>
      <c r="D182" s="14" t="s">
        <v>737</v>
      </c>
      <c r="E182" s="15">
        <v>7</v>
      </c>
      <c r="F182" s="16"/>
      <c r="G182" s="17">
        <f t="shared" si="4"/>
        <v>0</v>
      </c>
      <c r="H182" s="17">
        <f t="shared" si="5"/>
        <v>0</v>
      </c>
    </row>
    <row r="183" spans="1:8" x14ac:dyDescent="0.25">
      <c r="A183" s="18" t="s">
        <v>61</v>
      </c>
      <c r="B183" s="13" t="s">
        <v>670</v>
      </c>
      <c r="C183" s="13" t="s">
        <v>419</v>
      </c>
      <c r="D183" s="14" t="s">
        <v>737</v>
      </c>
      <c r="E183" s="15">
        <v>130</v>
      </c>
      <c r="F183" s="16"/>
      <c r="G183" s="17">
        <f t="shared" si="4"/>
        <v>0</v>
      </c>
      <c r="H183" s="17">
        <f t="shared" si="5"/>
        <v>0</v>
      </c>
    </row>
    <row r="184" spans="1:8" x14ac:dyDescent="0.25">
      <c r="A184" s="18" t="s">
        <v>60</v>
      </c>
      <c r="B184" s="13" t="s">
        <v>671</v>
      </c>
      <c r="C184" s="13" t="s">
        <v>420</v>
      </c>
      <c r="D184" s="14" t="s">
        <v>737</v>
      </c>
      <c r="E184" s="15">
        <v>10</v>
      </c>
      <c r="F184" s="16"/>
      <c r="G184" s="17">
        <f t="shared" si="4"/>
        <v>0</v>
      </c>
      <c r="H184" s="17">
        <f t="shared" si="5"/>
        <v>0</v>
      </c>
    </row>
    <row r="185" spans="1:8" x14ac:dyDescent="0.25">
      <c r="A185" s="18" t="s">
        <v>59</v>
      </c>
      <c r="B185" s="13" t="s">
        <v>672</v>
      </c>
      <c r="C185" s="13" t="s">
        <v>421</v>
      </c>
      <c r="D185" s="14" t="s">
        <v>737</v>
      </c>
      <c r="E185" s="15">
        <v>110</v>
      </c>
      <c r="F185" s="16"/>
      <c r="G185" s="17">
        <f t="shared" si="4"/>
        <v>0</v>
      </c>
      <c r="H185" s="17">
        <f t="shared" si="5"/>
        <v>0</v>
      </c>
    </row>
    <row r="186" spans="1:8" x14ac:dyDescent="0.25">
      <c r="A186" s="18" t="s">
        <v>58</v>
      </c>
      <c r="B186" s="13" t="s">
        <v>673</v>
      </c>
      <c r="C186" s="13" t="s">
        <v>422</v>
      </c>
      <c r="D186" s="14" t="s">
        <v>737</v>
      </c>
      <c r="E186" s="15">
        <v>4</v>
      </c>
      <c r="F186" s="16"/>
      <c r="G186" s="17">
        <f t="shared" si="4"/>
        <v>0</v>
      </c>
      <c r="H186" s="17">
        <f t="shared" si="5"/>
        <v>0</v>
      </c>
    </row>
    <row r="187" spans="1:8" x14ac:dyDescent="0.25">
      <c r="A187" s="18" t="s">
        <v>57</v>
      </c>
      <c r="B187" s="13" t="s">
        <v>674</v>
      </c>
      <c r="C187" s="13" t="s">
        <v>675</v>
      </c>
      <c r="D187" s="14" t="s">
        <v>737</v>
      </c>
      <c r="E187" s="15">
        <v>6</v>
      </c>
      <c r="F187" s="16"/>
      <c r="G187" s="17">
        <f t="shared" si="4"/>
        <v>0</v>
      </c>
      <c r="H187" s="17">
        <f t="shared" si="5"/>
        <v>0</v>
      </c>
    </row>
    <row r="188" spans="1:8" x14ac:dyDescent="0.25">
      <c r="A188" s="18" t="s">
        <v>56</v>
      </c>
      <c r="B188" s="13" t="s">
        <v>676</v>
      </c>
      <c r="C188" s="13" t="s">
        <v>423</v>
      </c>
      <c r="D188" s="14" t="s">
        <v>737</v>
      </c>
      <c r="E188" s="15">
        <v>5</v>
      </c>
      <c r="F188" s="16"/>
      <c r="G188" s="17">
        <f t="shared" si="4"/>
        <v>0</v>
      </c>
      <c r="H188" s="17">
        <f t="shared" si="5"/>
        <v>0</v>
      </c>
    </row>
    <row r="189" spans="1:8" x14ac:dyDescent="0.25">
      <c r="A189" s="18" t="s">
        <v>55</v>
      </c>
      <c r="B189" s="13" t="s">
        <v>677</v>
      </c>
      <c r="C189" s="13" t="s">
        <v>424</v>
      </c>
      <c r="D189" s="14" t="s">
        <v>737</v>
      </c>
      <c r="E189" s="15">
        <v>1</v>
      </c>
      <c r="F189" s="16"/>
      <c r="G189" s="17">
        <f t="shared" si="4"/>
        <v>0</v>
      </c>
      <c r="H189" s="17">
        <f t="shared" si="5"/>
        <v>0</v>
      </c>
    </row>
    <row r="190" spans="1:8" x14ac:dyDescent="0.25">
      <c r="A190" s="18" t="s">
        <v>54</v>
      </c>
      <c r="B190" s="13" t="s">
        <v>678</v>
      </c>
      <c r="C190" s="13" t="s">
        <v>425</v>
      </c>
      <c r="D190" s="14" t="s">
        <v>737</v>
      </c>
      <c r="E190" s="15">
        <v>2</v>
      </c>
      <c r="F190" s="16"/>
      <c r="G190" s="17">
        <f t="shared" si="4"/>
        <v>0</v>
      </c>
      <c r="H190" s="17">
        <f t="shared" si="5"/>
        <v>0</v>
      </c>
    </row>
    <row r="191" spans="1:8" x14ac:dyDescent="0.25">
      <c r="A191" s="18" t="s">
        <v>53</v>
      </c>
      <c r="B191" s="13" t="s">
        <v>679</v>
      </c>
      <c r="C191" s="13" t="s">
        <v>426</v>
      </c>
      <c r="D191" s="14" t="s">
        <v>737</v>
      </c>
      <c r="E191" s="15">
        <v>1</v>
      </c>
      <c r="F191" s="16"/>
      <c r="G191" s="17">
        <f t="shared" si="4"/>
        <v>0</v>
      </c>
      <c r="H191" s="17">
        <f t="shared" si="5"/>
        <v>0</v>
      </c>
    </row>
    <row r="192" spans="1:8" x14ac:dyDescent="0.25">
      <c r="A192" s="18" t="s">
        <v>52</v>
      </c>
      <c r="B192" s="13" t="s">
        <v>680</v>
      </c>
      <c r="C192" s="13" t="s">
        <v>427</v>
      </c>
      <c r="D192" s="14" t="s">
        <v>737</v>
      </c>
      <c r="E192" s="15">
        <v>1</v>
      </c>
      <c r="F192" s="16"/>
      <c r="G192" s="17">
        <f t="shared" si="4"/>
        <v>0</v>
      </c>
      <c r="H192" s="17">
        <f t="shared" si="5"/>
        <v>0</v>
      </c>
    </row>
    <row r="193" spans="1:8" x14ac:dyDescent="0.25">
      <c r="A193" s="18" t="s">
        <v>51</v>
      </c>
      <c r="B193" s="13" t="s">
        <v>681</v>
      </c>
      <c r="C193" s="13" t="s">
        <v>428</v>
      </c>
      <c r="D193" s="14" t="s">
        <v>737</v>
      </c>
      <c r="E193" s="15">
        <v>2</v>
      </c>
      <c r="F193" s="16"/>
      <c r="G193" s="17">
        <f t="shared" si="4"/>
        <v>0</v>
      </c>
      <c r="H193" s="17">
        <f t="shared" si="5"/>
        <v>0</v>
      </c>
    </row>
    <row r="194" spans="1:8" x14ac:dyDescent="0.25">
      <c r="A194" s="18" t="s">
        <v>50</v>
      </c>
      <c r="B194" s="13" t="s">
        <v>682</v>
      </c>
      <c r="C194" s="13" t="s">
        <v>429</v>
      </c>
      <c r="D194" s="14" t="s">
        <v>737</v>
      </c>
      <c r="E194" s="15">
        <v>1</v>
      </c>
      <c r="F194" s="16"/>
      <c r="G194" s="17">
        <f t="shared" si="4"/>
        <v>0</v>
      </c>
      <c r="H194" s="17">
        <f t="shared" si="5"/>
        <v>0</v>
      </c>
    </row>
    <row r="195" spans="1:8" x14ac:dyDescent="0.25">
      <c r="A195" s="18" t="s">
        <v>49</v>
      </c>
      <c r="B195" s="13" t="s">
        <v>683</v>
      </c>
      <c r="C195" s="13" t="s">
        <v>430</v>
      </c>
      <c r="D195" s="14" t="s">
        <v>737</v>
      </c>
      <c r="E195" s="15">
        <v>2</v>
      </c>
      <c r="F195" s="16"/>
      <c r="G195" s="17">
        <f t="shared" si="4"/>
        <v>0</v>
      </c>
      <c r="H195" s="17">
        <f t="shared" si="5"/>
        <v>0</v>
      </c>
    </row>
    <row r="196" spans="1:8" x14ac:dyDescent="0.25">
      <c r="A196" s="18" t="s">
        <v>48</v>
      </c>
      <c r="B196" s="13" t="s">
        <v>684</v>
      </c>
      <c r="C196" s="13" t="s">
        <v>431</v>
      </c>
      <c r="D196" s="14" t="s">
        <v>737</v>
      </c>
      <c r="E196" s="15">
        <v>2</v>
      </c>
      <c r="F196" s="16"/>
      <c r="G196" s="17">
        <f t="shared" ref="G196:G244" si="6">E196*F196</f>
        <v>0</v>
      </c>
      <c r="H196" s="17">
        <f t="shared" ref="H196:H244" si="7">G196*1.2</f>
        <v>0</v>
      </c>
    </row>
    <row r="197" spans="1:8" x14ac:dyDescent="0.25">
      <c r="A197" s="18" t="s">
        <v>47</v>
      </c>
      <c r="B197" s="13" t="s">
        <v>685</v>
      </c>
      <c r="C197" s="13" t="s">
        <v>432</v>
      </c>
      <c r="D197" s="14" t="s">
        <v>737</v>
      </c>
      <c r="E197" s="15">
        <v>1</v>
      </c>
      <c r="F197" s="16"/>
      <c r="G197" s="17">
        <f t="shared" si="6"/>
        <v>0</v>
      </c>
      <c r="H197" s="17">
        <f t="shared" si="7"/>
        <v>0</v>
      </c>
    </row>
    <row r="198" spans="1:8" x14ac:dyDescent="0.25">
      <c r="A198" s="18" t="s">
        <v>46</v>
      </c>
      <c r="B198" s="13" t="s">
        <v>686</v>
      </c>
      <c r="C198" s="13" t="s">
        <v>433</v>
      </c>
      <c r="D198" s="14" t="s">
        <v>737</v>
      </c>
      <c r="E198" s="15">
        <v>2</v>
      </c>
      <c r="F198" s="16"/>
      <c r="G198" s="17">
        <f t="shared" si="6"/>
        <v>0</v>
      </c>
      <c r="H198" s="17">
        <f t="shared" si="7"/>
        <v>0</v>
      </c>
    </row>
    <row r="199" spans="1:8" x14ac:dyDescent="0.25">
      <c r="A199" s="18" t="s">
        <v>45</v>
      </c>
      <c r="B199" s="13" t="s">
        <v>687</v>
      </c>
      <c r="C199" s="13" t="s">
        <v>434</v>
      </c>
      <c r="D199" s="14" t="s">
        <v>737</v>
      </c>
      <c r="E199" s="15">
        <v>1</v>
      </c>
      <c r="F199" s="16"/>
      <c r="G199" s="17">
        <f t="shared" si="6"/>
        <v>0</v>
      </c>
      <c r="H199" s="17">
        <f t="shared" si="7"/>
        <v>0</v>
      </c>
    </row>
    <row r="200" spans="1:8" x14ac:dyDescent="0.25">
      <c r="A200" s="18" t="s">
        <v>44</v>
      </c>
      <c r="B200" s="13" t="s">
        <v>688</v>
      </c>
      <c r="C200" s="13" t="s">
        <v>435</v>
      </c>
      <c r="D200" s="14" t="s">
        <v>737</v>
      </c>
      <c r="E200" s="15">
        <v>1</v>
      </c>
      <c r="F200" s="16"/>
      <c r="G200" s="17">
        <f t="shared" si="6"/>
        <v>0</v>
      </c>
      <c r="H200" s="17">
        <f t="shared" si="7"/>
        <v>0</v>
      </c>
    </row>
    <row r="201" spans="1:8" x14ac:dyDescent="0.25">
      <c r="A201" s="18" t="s">
        <v>43</v>
      </c>
      <c r="B201" s="13" t="s">
        <v>689</v>
      </c>
      <c r="C201" s="13" t="s">
        <v>436</v>
      </c>
      <c r="D201" s="14" t="s">
        <v>737</v>
      </c>
      <c r="E201" s="15">
        <v>3</v>
      </c>
      <c r="F201" s="16"/>
      <c r="G201" s="17">
        <f t="shared" si="6"/>
        <v>0</v>
      </c>
      <c r="H201" s="17">
        <f t="shared" si="7"/>
        <v>0</v>
      </c>
    </row>
    <row r="202" spans="1:8" x14ac:dyDescent="0.25">
      <c r="A202" s="18" t="s">
        <v>42</v>
      </c>
      <c r="B202" s="13" t="s">
        <v>690</v>
      </c>
      <c r="C202" s="13" t="s">
        <v>437</v>
      </c>
      <c r="D202" s="14" t="s">
        <v>737</v>
      </c>
      <c r="E202" s="15">
        <v>62</v>
      </c>
      <c r="F202" s="16"/>
      <c r="G202" s="17">
        <f t="shared" si="6"/>
        <v>0</v>
      </c>
      <c r="H202" s="17">
        <f t="shared" si="7"/>
        <v>0</v>
      </c>
    </row>
    <row r="203" spans="1:8" x14ac:dyDescent="0.25">
      <c r="A203" s="18" t="s">
        <v>41</v>
      </c>
      <c r="B203" s="13" t="s">
        <v>691</v>
      </c>
      <c r="C203" s="13" t="s">
        <v>438</v>
      </c>
      <c r="D203" s="14" t="s">
        <v>737</v>
      </c>
      <c r="E203" s="15">
        <v>6</v>
      </c>
      <c r="F203" s="16"/>
      <c r="G203" s="17">
        <f t="shared" si="6"/>
        <v>0</v>
      </c>
      <c r="H203" s="17">
        <f t="shared" si="7"/>
        <v>0</v>
      </c>
    </row>
    <row r="204" spans="1:8" x14ac:dyDescent="0.25">
      <c r="A204" s="18" t="s">
        <v>40</v>
      </c>
      <c r="B204" s="13" t="s">
        <v>692</v>
      </c>
      <c r="C204" s="13" t="s">
        <v>439</v>
      </c>
      <c r="D204" s="14" t="s">
        <v>737</v>
      </c>
      <c r="E204" s="15">
        <v>6</v>
      </c>
      <c r="F204" s="16"/>
      <c r="G204" s="17">
        <f t="shared" si="6"/>
        <v>0</v>
      </c>
      <c r="H204" s="17">
        <f t="shared" si="7"/>
        <v>0</v>
      </c>
    </row>
    <row r="205" spans="1:8" x14ac:dyDescent="0.25">
      <c r="A205" s="18" t="s">
        <v>39</v>
      </c>
      <c r="B205" s="13" t="s">
        <v>693</v>
      </c>
      <c r="C205" s="13" t="s">
        <v>440</v>
      </c>
      <c r="D205" s="14" t="s">
        <v>737</v>
      </c>
      <c r="E205" s="15">
        <v>1</v>
      </c>
      <c r="F205" s="16"/>
      <c r="G205" s="17">
        <f t="shared" si="6"/>
        <v>0</v>
      </c>
      <c r="H205" s="17">
        <f t="shared" si="7"/>
        <v>0</v>
      </c>
    </row>
    <row r="206" spans="1:8" x14ac:dyDescent="0.25">
      <c r="A206" s="18" t="s">
        <v>38</v>
      </c>
      <c r="B206" s="13" t="s">
        <v>694</v>
      </c>
      <c r="C206" s="13" t="s">
        <v>441</v>
      </c>
      <c r="D206" s="14" t="s">
        <v>737</v>
      </c>
      <c r="E206" s="15">
        <v>1</v>
      </c>
      <c r="F206" s="16"/>
      <c r="G206" s="17">
        <f t="shared" si="6"/>
        <v>0</v>
      </c>
      <c r="H206" s="17">
        <f t="shared" si="7"/>
        <v>0</v>
      </c>
    </row>
    <row r="207" spans="1:8" x14ac:dyDescent="0.25">
      <c r="A207" s="18" t="s">
        <v>37</v>
      </c>
      <c r="B207" s="13" t="s">
        <v>695</v>
      </c>
      <c r="C207" s="13" t="s">
        <v>442</v>
      </c>
      <c r="D207" s="14" t="s">
        <v>737</v>
      </c>
      <c r="E207" s="15">
        <v>27</v>
      </c>
      <c r="F207" s="16"/>
      <c r="G207" s="17">
        <f t="shared" si="6"/>
        <v>0</v>
      </c>
      <c r="H207" s="17">
        <f t="shared" si="7"/>
        <v>0</v>
      </c>
    </row>
    <row r="208" spans="1:8" x14ac:dyDescent="0.25">
      <c r="A208" s="18" t="s">
        <v>36</v>
      </c>
      <c r="B208" s="13" t="s">
        <v>696</v>
      </c>
      <c r="C208" s="13" t="s">
        <v>443</v>
      </c>
      <c r="D208" s="14" t="s">
        <v>737</v>
      </c>
      <c r="E208" s="15">
        <v>4</v>
      </c>
      <c r="F208" s="16"/>
      <c r="G208" s="17">
        <f t="shared" si="6"/>
        <v>0</v>
      </c>
      <c r="H208" s="17">
        <f t="shared" si="7"/>
        <v>0</v>
      </c>
    </row>
    <row r="209" spans="1:8" x14ac:dyDescent="0.25">
      <c r="A209" s="18" t="s">
        <v>35</v>
      </c>
      <c r="B209" s="13" t="s">
        <v>697</v>
      </c>
      <c r="C209" s="13" t="s">
        <v>444</v>
      </c>
      <c r="D209" s="14" t="s">
        <v>737</v>
      </c>
      <c r="E209" s="15">
        <v>4</v>
      </c>
      <c r="F209" s="16"/>
      <c r="G209" s="17">
        <f t="shared" si="6"/>
        <v>0</v>
      </c>
      <c r="H209" s="17">
        <f t="shared" si="7"/>
        <v>0</v>
      </c>
    </row>
    <row r="210" spans="1:8" x14ac:dyDescent="0.25">
      <c r="A210" s="18" t="s">
        <v>34</v>
      </c>
      <c r="B210" s="13" t="s">
        <v>698</v>
      </c>
      <c r="C210" s="13" t="s">
        <v>445</v>
      </c>
      <c r="D210" s="14" t="s">
        <v>737</v>
      </c>
      <c r="E210" s="15">
        <v>5</v>
      </c>
      <c r="F210" s="16"/>
      <c r="G210" s="17">
        <f t="shared" si="6"/>
        <v>0</v>
      </c>
      <c r="H210" s="17">
        <f t="shared" si="7"/>
        <v>0</v>
      </c>
    </row>
    <row r="211" spans="1:8" x14ac:dyDescent="0.25">
      <c r="A211" s="18" t="s">
        <v>33</v>
      </c>
      <c r="B211" s="13" t="s">
        <v>699</v>
      </c>
      <c r="C211" s="13" t="s">
        <v>446</v>
      </c>
      <c r="D211" s="14" t="s">
        <v>737</v>
      </c>
      <c r="E211" s="15">
        <v>3</v>
      </c>
      <c r="F211" s="16"/>
      <c r="G211" s="17">
        <f t="shared" si="6"/>
        <v>0</v>
      </c>
      <c r="H211" s="17">
        <f t="shared" si="7"/>
        <v>0</v>
      </c>
    </row>
    <row r="212" spans="1:8" x14ac:dyDescent="0.25">
      <c r="A212" s="18" t="s">
        <v>32</v>
      </c>
      <c r="B212" s="13" t="s">
        <v>700</v>
      </c>
      <c r="C212" s="13" t="s">
        <v>447</v>
      </c>
      <c r="D212" s="14" t="s">
        <v>737</v>
      </c>
      <c r="E212" s="15">
        <v>2</v>
      </c>
      <c r="F212" s="16"/>
      <c r="G212" s="17">
        <f t="shared" si="6"/>
        <v>0</v>
      </c>
      <c r="H212" s="17">
        <f t="shared" si="7"/>
        <v>0</v>
      </c>
    </row>
    <row r="213" spans="1:8" x14ac:dyDescent="0.25">
      <c r="A213" s="18" t="s">
        <v>31</v>
      </c>
      <c r="B213" s="13" t="s">
        <v>701</v>
      </c>
      <c r="C213" s="13" t="s">
        <v>448</v>
      </c>
      <c r="D213" s="14" t="s">
        <v>737</v>
      </c>
      <c r="E213" s="15">
        <v>1</v>
      </c>
      <c r="F213" s="16"/>
      <c r="G213" s="17">
        <f t="shared" si="6"/>
        <v>0</v>
      </c>
      <c r="H213" s="17">
        <f t="shared" si="7"/>
        <v>0</v>
      </c>
    </row>
    <row r="214" spans="1:8" x14ac:dyDescent="0.25">
      <c r="A214" s="18" t="s">
        <v>30</v>
      </c>
      <c r="B214" s="13" t="s">
        <v>702</v>
      </c>
      <c r="C214" s="13" t="s">
        <v>703</v>
      </c>
      <c r="D214" s="14" t="s">
        <v>737</v>
      </c>
      <c r="E214" s="15">
        <v>20</v>
      </c>
      <c r="F214" s="16"/>
      <c r="G214" s="17">
        <f t="shared" si="6"/>
        <v>0</v>
      </c>
      <c r="H214" s="17">
        <f t="shared" si="7"/>
        <v>0</v>
      </c>
    </row>
    <row r="215" spans="1:8" x14ac:dyDescent="0.25">
      <c r="A215" s="18" t="s">
        <v>29</v>
      </c>
      <c r="B215" s="13" t="s">
        <v>704</v>
      </c>
      <c r="C215" s="13" t="s">
        <v>705</v>
      </c>
      <c r="D215" s="14" t="s">
        <v>737</v>
      </c>
      <c r="E215" s="15">
        <v>15</v>
      </c>
      <c r="F215" s="16"/>
      <c r="G215" s="17">
        <f t="shared" si="6"/>
        <v>0</v>
      </c>
      <c r="H215" s="17">
        <f t="shared" si="7"/>
        <v>0</v>
      </c>
    </row>
    <row r="216" spans="1:8" x14ac:dyDescent="0.25">
      <c r="A216" s="18" t="s">
        <v>28</v>
      </c>
      <c r="B216" s="13" t="s">
        <v>706</v>
      </c>
      <c r="C216" s="13" t="s">
        <v>449</v>
      </c>
      <c r="D216" s="14" t="s">
        <v>737</v>
      </c>
      <c r="E216" s="15">
        <v>67</v>
      </c>
      <c r="F216" s="16"/>
      <c r="G216" s="17">
        <f t="shared" si="6"/>
        <v>0</v>
      </c>
      <c r="H216" s="17">
        <f t="shared" si="7"/>
        <v>0</v>
      </c>
    </row>
    <row r="217" spans="1:8" x14ac:dyDescent="0.25">
      <c r="A217" s="18" t="s">
        <v>27</v>
      </c>
      <c r="B217" s="13" t="s">
        <v>707</v>
      </c>
      <c r="C217" s="13" t="s">
        <v>708</v>
      </c>
      <c r="D217" s="14" t="s">
        <v>737</v>
      </c>
      <c r="E217" s="15">
        <v>12</v>
      </c>
      <c r="F217" s="16"/>
      <c r="G217" s="17">
        <f t="shared" si="6"/>
        <v>0</v>
      </c>
      <c r="H217" s="17">
        <f t="shared" si="7"/>
        <v>0</v>
      </c>
    </row>
    <row r="218" spans="1:8" x14ac:dyDescent="0.25">
      <c r="A218" s="18" t="s">
        <v>26</v>
      </c>
      <c r="B218" s="13" t="s">
        <v>709</v>
      </c>
      <c r="C218" s="13" t="s">
        <v>450</v>
      </c>
      <c r="D218" s="14" t="s">
        <v>737</v>
      </c>
      <c r="E218" s="15">
        <v>1</v>
      </c>
      <c r="F218" s="16"/>
      <c r="G218" s="17">
        <f t="shared" si="6"/>
        <v>0</v>
      </c>
      <c r="H218" s="17">
        <f t="shared" si="7"/>
        <v>0</v>
      </c>
    </row>
    <row r="219" spans="1:8" x14ac:dyDescent="0.25">
      <c r="A219" s="18" t="s">
        <v>25</v>
      </c>
      <c r="B219" s="13" t="s">
        <v>710</v>
      </c>
      <c r="C219" s="13" t="s">
        <v>451</v>
      </c>
      <c r="D219" s="14" t="s">
        <v>737</v>
      </c>
      <c r="E219" s="15">
        <v>2</v>
      </c>
      <c r="F219" s="16"/>
      <c r="G219" s="17">
        <f t="shared" si="6"/>
        <v>0</v>
      </c>
      <c r="H219" s="17">
        <f t="shared" si="7"/>
        <v>0</v>
      </c>
    </row>
    <row r="220" spans="1:8" x14ac:dyDescent="0.25">
      <c r="A220" s="18" t="s">
        <v>24</v>
      </c>
      <c r="B220" s="13" t="s">
        <v>711</v>
      </c>
      <c r="C220" s="13" t="s">
        <v>452</v>
      </c>
      <c r="D220" s="14" t="s">
        <v>737</v>
      </c>
      <c r="E220" s="15">
        <v>2</v>
      </c>
      <c r="F220" s="16"/>
      <c r="G220" s="17">
        <f t="shared" si="6"/>
        <v>0</v>
      </c>
      <c r="H220" s="17">
        <f t="shared" si="7"/>
        <v>0</v>
      </c>
    </row>
    <row r="221" spans="1:8" x14ac:dyDescent="0.25">
      <c r="A221" s="18" t="s">
        <v>23</v>
      </c>
      <c r="B221" s="13" t="s">
        <v>712</v>
      </c>
      <c r="C221" s="13" t="s">
        <v>453</v>
      </c>
      <c r="D221" s="14" t="s">
        <v>737</v>
      </c>
      <c r="E221" s="15">
        <v>30</v>
      </c>
      <c r="F221" s="16"/>
      <c r="G221" s="17">
        <f t="shared" si="6"/>
        <v>0</v>
      </c>
      <c r="H221" s="17">
        <f t="shared" si="7"/>
        <v>0</v>
      </c>
    </row>
    <row r="222" spans="1:8" x14ac:dyDescent="0.25">
      <c r="A222" s="18" t="s">
        <v>22</v>
      </c>
      <c r="B222" s="13" t="s">
        <v>713</v>
      </c>
      <c r="C222" s="13" t="s">
        <v>454</v>
      </c>
      <c r="D222" s="14" t="s">
        <v>737</v>
      </c>
      <c r="E222" s="15">
        <v>1</v>
      </c>
      <c r="F222" s="16"/>
      <c r="G222" s="17">
        <f t="shared" si="6"/>
        <v>0</v>
      </c>
      <c r="H222" s="17">
        <f t="shared" si="7"/>
        <v>0</v>
      </c>
    </row>
    <row r="223" spans="1:8" x14ac:dyDescent="0.25">
      <c r="A223" s="18" t="s">
        <v>21</v>
      </c>
      <c r="B223" s="13" t="s">
        <v>714</v>
      </c>
      <c r="C223" s="13" t="s">
        <v>455</v>
      </c>
      <c r="D223" s="14" t="s">
        <v>737</v>
      </c>
      <c r="E223" s="15">
        <v>1</v>
      </c>
      <c r="F223" s="16"/>
      <c r="G223" s="17">
        <f t="shared" si="6"/>
        <v>0</v>
      </c>
      <c r="H223" s="17">
        <f t="shared" si="7"/>
        <v>0</v>
      </c>
    </row>
    <row r="224" spans="1:8" x14ac:dyDescent="0.25">
      <c r="A224" s="18" t="s">
        <v>20</v>
      </c>
      <c r="B224" s="13" t="s">
        <v>715</v>
      </c>
      <c r="C224" s="13" t="s">
        <v>456</v>
      </c>
      <c r="D224" s="14" t="s">
        <v>737</v>
      </c>
      <c r="E224" s="15">
        <v>1</v>
      </c>
      <c r="F224" s="16"/>
      <c r="G224" s="17">
        <f t="shared" si="6"/>
        <v>0</v>
      </c>
      <c r="H224" s="17">
        <f t="shared" si="7"/>
        <v>0</v>
      </c>
    </row>
    <row r="225" spans="1:8" x14ac:dyDescent="0.25">
      <c r="A225" s="18" t="s">
        <v>19</v>
      </c>
      <c r="B225" s="13" t="s">
        <v>716</v>
      </c>
      <c r="C225" s="13" t="s">
        <v>457</v>
      </c>
      <c r="D225" s="14" t="s">
        <v>737</v>
      </c>
      <c r="E225" s="15">
        <v>1</v>
      </c>
      <c r="F225" s="16"/>
      <c r="G225" s="17">
        <f t="shared" si="6"/>
        <v>0</v>
      </c>
      <c r="H225" s="17">
        <f t="shared" si="7"/>
        <v>0</v>
      </c>
    </row>
    <row r="226" spans="1:8" x14ac:dyDescent="0.25">
      <c r="A226" s="18" t="s">
        <v>18</v>
      </c>
      <c r="B226" s="13" t="s">
        <v>717</v>
      </c>
      <c r="C226" s="13" t="s">
        <v>458</v>
      </c>
      <c r="D226" s="14" t="s">
        <v>737</v>
      </c>
      <c r="E226" s="15">
        <v>3</v>
      </c>
      <c r="F226" s="16"/>
      <c r="G226" s="17">
        <f t="shared" si="6"/>
        <v>0</v>
      </c>
      <c r="H226" s="17">
        <f t="shared" si="7"/>
        <v>0</v>
      </c>
    </row>
    <row r="227" spans="1:8" x14ac:dyDescent="0.25">
      <c r="A227" s="18" t="s">
        <v>17</v>
      </c>
      <c r="B227" s="13" t="s">
        <v>718</v>
      </c>
      <c r="C227" s="13" t="s">
        <v>459</v>
      </c>
      <c r="D227" s="14" t="s">
        <v>737</v>
      </c>
      <c r="E227" s="15">
        <v>20</v>
      </c>
      <c r="F227" s="16"/>
      <c r="G227" s="17">
        <f t="shared" si="6"/>
        <v>0</v>
      </c>
      <c r="H227" s="17">
        <f t="shared" si="7"/>
        <v>0</v>
      </c>
    </row>
    <row r="228" spans="1:8" x14ac:dyDescent="0.25">
      <c r="A228" s="18" t="s">
        <v>16</v>
      </c>
      <c r="B228" s="13" t="s">
        <v>719</v>
      </c>
      <c r="C228" s="13" t="s">
        <v>460</v>
      </c>
      <c r="D228" s="14" t="s">
        <v>737</v>
      </c>
      <c r="E228" s="15">
        <v>4</v>
      </c>
      <c r="F228" s="16"/>
      <c r="G228" s="17">
        <f t="shared" si="6"/>
        <v>0</v>
      </c>
      <c r="H228" s="17">
        <f t="shared" si="7"/>
        <v>0</v>
      </c>
    </row>
    <row r="229" spans="1:8" x14ac:dyDescent="0.25">
      <c r="A229" s="18" t="s">
        <v>15</v>
      </c>
      <c r="B229" s="13" t="s">
        <v>720</v>
      </c>
      <c r="C229" s="13" t="s">
        <v>461</v>
      </c>
      <c r="D229" s="14" t="s">
        <v>737</v>
      </c>
      <c r="E229" s="15">
        <v>3</v>
      </c>
      <c r="F229" s="16"/>
      <c r="G229" s="17">
        <f t="shared" si="6"/>
        <v>0</v>
      </c>
      <c r="H229" s="17">
        <f t="shared" si="7"/>
        <v>0</v>
      </c>
    </row>
    <row r="230" spans="1:8" x14ac:dyDescent="0.25">
      <c r="A230" s="18" t="s">
        <v>14</v>
      </c>
      <c r="B230" s="13" t="s">
        <v>721</v>
      </c>
      <c r="C230" s="13" t="s">
        <v>462</v>
      </c>
      <c r="D230" s="14" t="s">
        <v>737</v>
      </c>
      <c r="E230" s="15">
        <v>8</v>
      </c>
      <c r="F230" s="16"/>
      <c r="G230" s="17">
        <f t="shared" si="6"/>
        <v>0</v>
      </c>
      <c r="H230" s="17">
        <f t="shared" si="7"/>
        <v>0</v>
      </c>
    </row>
    <row r="231" spans="1:8" x14ac:dyDescent="0.25">
      <c r="A231" s="18" t="s">
        <v>13</v>
      </c>
      <c r="B231" s="13" t="s">
        <v>722</v>
      </c>
      <c r="C231" s="13" t="s">
        <v>463</v>
      </c>
      <c r="D231" s="14" t="s">
        <v>738</v>
      </c>
      <c r="E231" s="15">
        <v>2.62</v>
      </c>
      <c r="F231" s="16"/>
      <c r="G231" s="17">
        <f t="shared" si="6"/>
        <v>0</v>
      </c>
      <c r="H231" s="17">
        <f t="shared" si="7"/>
        <v>0</v>
      </c>
    </row>
    <row r="232" spans="1:8" x14ac:dyDescent="0.25">
      <c r="A232" s="18" t="s">
        <v>12</v>
      </c>
      <c r="B232" s="13" t="s">
        <v>723</v>
      </c>
      <c r="C232" s="13" t="s">
        <v>464</v>
      </c>
      <c r="D232" s="14" t="s">
        <v>737</v>
      </c>
      <c r="E232" s="15">
        <v>2</v>
      </c>
      <c r="F232" s="16"/>
      <c r="G232" s="17">
        <f t="shared" si="6"/>
        <v>0</v>
      </c>
      <c r="H232" s="17">
        <f t="shared" si="7"/>
        <v>0</v>
      </c>
    </row>
    <row r="233" spans="1:8" x14ac:dyDescent="0.25">
      <c r="A233" s="18" t="s">
        <v>11</v>
      </c>
      <c r="B233" s="13" t="s">
        <v>724</v>
      </c>
      <c r="C233" s="13" t="s">
        <v>465</v>
      </c>
      <c r="D233" s="14" t="s">
        <v>737</v>
      </c>
      <c r="E233" s="15">
        <v>20</v>
      </c>
      <c r="F233" s="16"/>
      <c r="G233" s="17">
        <f t="shared" si="6"/>
        <v>0</v>
      </c>
      <c r="H233" s="17">
        <f t="shared" si="7"/>
        <v>0</v>
      </c>
    </row>
    <row r="234" spans="1:8" x14ac:dyDescent="0.25">
      <c r="A234" s="18" t="s">
        <v>10</v>
      </c>
      <c r="B234" s="13" t="s">
        <v>725</v>
      </c>
      <c r="C234" s="13" t="s">
        <v>466</v>
      </c>
      <c r="D234" s="14" t="s">
        <v>737</v>
      </c>
      <c r="E234" s="15">
        <v>8</v>
      </c>
      <c r="F234" s="16"/>
      <c r="G234" s="17">
        <f t="shared" si="6"/>
        <v>0</v>
      </c>
      <c r="H234" s="17">
        <f t="shared" si="7"/>
        <v>0</v>
      </c>
    </row>
    <row r="235" spans="1:8" x14ac:dyDescent="0.25">
      <c r="A235" s="18" t="s">
        <v>9</v>
      </c>
      <c r="B235" s="13" t="s">
        <v>726</v>
      </c>
      <c r="C235" s="13" t="s">
        <v>467</v>
      </c>
      <c r="D235" s="14" t="s">
        <v>737</v>
      </c>
      <c r="E235" s="15">
        <v>2</v>
      </c>
      <c r="F235" s="16"/>
      <c r="G235" s="17">
        <f t="shared" si="6"/>
        <v>0</v>
      </c>
      <c r="H235" s="17">
        <f t="shared" si="7"/>
        <v>0</v>
      </c>
    </row>
    <row r="236" spans="1:8" x14ac:dyDescent="0.25">
      <c r="A236" s="18" t="s">
        <v>8</v>
      </c>
      <c r="B236" s="13" t="s">
        <v>727</v>
      </c>
      <c r="C236" s="13" t="s">
        <v>468</v>
      </c>
      <c r="D236" s="14" t="s">
        <v>737</v>
      </c>
      <c r="E236" s="15">
        <v>4</v>
      </c>
      <c r="F236" s="16"/>
      <c r="G236" s="17">
        <f t="shared" si="6"/>
        <v>0</v>
      </c>
      <c r="H236" s="17">
        <f t="shared" si="7"/>
        <v>0</v>
      </c>
    </row>
    <row r="237" spans="1:8" x14ac:dyDescent="0.25">
      <c r="A237" s="18" t="s">
        <v>7</v>
      </c>
      <c r="B237" s="13" t="s">
        <v>728</v>
      </c>
      <c r="C237" s="13" t="s">
        <v>469</v>
      </c>
      <c r="D237" s="14" t="s">
        <v>737</v>
      </c>
      <c r="E237" s="15">
        <v>1</v>
      </c>
      <c r="F237" s="16"/>
      <c r="G237" s="17">
        <f t="shared" si="6"/>
        <v>0</v>
      </c>
      <c r="H237" s="17">
        <f t="shared" si="7"/>
        <v>0</v>
      </c>
    </row>
    <row r="238" spans="1:8" x14ac:dyDescent="0.25">
      <c r="A238" s="18" t="s">
        <v>6</v>
      </c>
      <c r="B238" s="13" t="s">
        <v>729</v>
      </c>
      <c r="C238" s="13" t="s">
        <v>469</v>
      </c>
      <c r="D238" s="14" t="s">
        <v>737</v>
      </c>
      <c r="E238" s="15">
        <v>5</v>
      </c>
      <c r="F238" s="16"/>
      <c r="G238" s="17">
        <f t="shared" si="6"/>
        <v>0</v>
      </c>
      <c r="H238" s="17">
        <f t="shared" si="7"/>
        <v>0</v>
      </c>
    </row>
    <row r="239" spans="1:8" x14ac:dyDescent="0.25">
      <c r="A239" s="18" t="s">
        <v>5</v>
      </c>
      <c r="B239" s="13" t="s">
        <v>730</v>
      </c>
      <c r="C239" s="13" t="s">
        <v>470</v>
      </c>
      <c r="D239" s="14" t="s">
        <v>737</v>
      </c>
      <c r="E239" s="15">
        <v>15</v>
      </c>
      <c r="F239" s="16"/>
      <c r="G239" s="17">
        <f t="shared" si="6"/>
        <v>0</v>
      </c>
      <c r="H239" s="17">
        <f t="shared" si="7"/>
        <v>0</v>
      </c>
    </row>
    <row r="240" spans="1:8" x14ac:dyDescent="0.25">
      <c r="A240" s="18" t="s">
        <v>4</v>
      </c>
      <c r="B240" s="13" t="s">
        <v>731</v>
      </c>
      <c r="C240" s="13" t="s">
        <v>471</v>
      </c>
      <c r="D240" s="14" t="s">
        <v>737</v>
      </c>
      <c r="E240" s="15">
        <v>3</v>
      </c>
      <c r="F240" s="16"/>
      <c r="G240" s="17">
        <f t="shared" si="6"/>
        <v>0</v>
      </c>
      <c r="H240" s="17">
        <f t="shared" si="7"/>
        <v>0</v>
      </c>
    </row>
    <row r="241" spans="1:8" x14ac:dyDescent="0.25">
      <c r="A241" s="18" t="s">
        <v>3</v>
      </c>
      <c r="B241" s="13" t="s">
        <v>732</v>
      </c>
      <c r="C241" s="13" t="s">
        <v>472</v>
      </c>
      <c r="D241" s="14" t="s">
        <v>737</v>
      </c>
      <c r="E241" s="15">
        <v>2</v>
      </c>
      <c r="F241" s="16"/>
      <c r="G241" s="17">
        <f t="shared" si="6"/>
        <v>0</v>
      </c>
      <c r="H241" s="17">
        <f t="shared" si="7"/>
        <v>0</v>
      </c>
    </row>
    <row r="242" spans="1:8" x14ac:dyDescent="0.25">
      <c r="A242" s="18" t="s">
        <v>2</v>
      </c>
      <c r="B242" s="13" t="s">
        <v>733</v>
      </c>
      <c r="C242" s="13" t="s">
        <v>473</v>
      </c>
      <c r="D242" s="14" t="s">
        <v>737</v>
      </c>
      <c r="E242" s="15">
        <v>11</v>
      </c>
      <c r="F242" s="16"/>
      <c r="G242" s="17">
        <f t="shared" si="6"/>
        <v>0</v>
      </c>
      <c r="H242" s="17">
        <f t="shared" si="7"/>
        <v>0</v>
      </c>
    </row>
    <row r="243" spans="1:8" x14ac:dyDescent="0.25">
      <c r="A243" s="18" t="s">
        <v>1</v>
      </c>
      <c r="B243" s="13" t="s">
        <v>734</v>
      </c>
      <c r="C243" s="13" t="s">
        <v>474</v>
      </c>
      <c r="D243" s="14" t="s">
        <v>737</v>
      </c>
      <c r="E243" s="15">
        <v>2</v>
      </c>
      <c r="F243" s="16"/>
      <c r="G243" s="17">
        <f t="shared" si="6"/>
        <v>0</v>
      </c>
      <c r="H243" s="17">
        <f t="shared" si="7"/>
        <v>0</v>
      </c>
    </row>
    <row r="244" spans="1:8" ht="15.75" thickBot="1" x14ac:dyDescent="0.3">
      <c r="A244" s="18" t="s">
        <v>0</v>
      </c>
      <c r="B244" s="13" t="s">
        <v>735</v>
      </c>
      <c r="C244" s="13" t="s">
        <v>736</v>
      </c>
      <c r="D244" s="14" t="s">
        <v>737</v>
      </c>
      <c r="E244" s="15">
        <v>8</v>
      </c>
      <c r="F244" s="16"/>
      <c r="G244" s="17">
        <f t="shared" si="6"/>
        <v>0</v>
      </c>
      <c r="H244" s="17">
        <f t="shared" si="7"/>
        <v>0</v>
      </c>
    </row>
    <row r="245" spans="1:8" x14ac:dyDescent="0.25">
      <c r="A245" s="19" t="s">
        <v>245</v>
      </c>
      <c r="B245" s="20"/>
      <c r="C245" s="20"/>
      <c r="D245" s="20"/>
      <c r="E245" s="20"/>
      <c r="F245" s="23"/>
      <c r="G245" s="25">
        <f>SUM(G3:G244)</f>
        <v>0</v>
      </c>
      <c r="H245" s="25">
        <f>SUM(H3:H244)</f>
        <v>0</v>
      </c>
    </row>
    <row r="246" spans="1:8" ht="15.75" thickBot="1" x14ac:dyDescent="0.3">
      <c r="A246" s="21"/>
      <c r="B246" s="22"/>
      <c r="C246" s="22"/>
      <c r="D246" s="22"/>
      <c r="E246" s="22"/>
      <c r="F246" s="24"/>
      <c r="G246" s="26"/>
      <c r="H246" s="26"/>
    </row>
    <row r="247" spans="1:8" ht="15.75" x14ac:dyDescent="0.25">
      <c r="A247" s="5"/>
      <c r="B247" s="5"/>
      <c r="C247" s="6"/>
    </row>
    <row r="248" spans="1:8" ht="15.75" x14ac:dyDescent="0.25">
      <c r="A248" s="5" t="s">
        <v>475</v>
      </c>
      <c r="B248" s="5" t="s">
        <v>477</v>
      </c>
      <c r="C248" s="6" t="s">
        <v>476</v>
      </c>
    </row>
    <row r="249" spans="1:8" ht="15.75" x14ac:dyDescent="0.25">
      <c r="A249" s="5"/>
      <c r="B249" s="5" t="s">
        <v>478</v>
      </c>
      <c r="C249" s="6" t="s">
        <v>479</v>
      </c>
    </row>
    <row r="250" spans="1:8" ht="15.75" x14ac:dyDescent="0.25">
      <c r="A250" s="5"/>
      <c r="B250" s="5"/>
      <c r="C250" s="6"/>
    </row>
    <row r="251" spans="1:8" ht="15.75" x14ac:dyDescent="0.25">
      <c r="A251" s="5"/>
      <c r="B251" s="5"/>
      <c r="C251" s="6" t="s">
        <v>741</v>
      </c>
    </row>
    <row r="252" spans="1:8" ht="15.75" x14ac:dyDescent="0.25">
      <c r="A252" s="5"/>
      <c r="B252" s="5"/>
      <c r="C252" s="6"/>
    </row>
    <row r="253" spans="1:8" ht="15.75" x14ac:dyDescent="0.25">
      <c r="A253" s="5"/>
      <c r="B253" s="5"/>
      <c r="C253" s="6"/>
    </row>
    <row r="254" spans="1:8" ht="15.75" x14ac:dyDescent="0.25">
      <c r="A254" s="5"/>
      <c r="B254" s="5" t="s">
        <v>480</v>
      </c>
      <c r="C254" s="6"/>
    </row>
    <row r="255" spans="1:8" ht="15.75" x14ac:dyDescent="0.25">
      <c r="A255" s="5"/>
      <c r="B255" s="5"/>
      <c r="C255" s="6"/>
    </row>
    <row r="256" spans="1:8" ht="15.75" x14ac:dyDescent="0.25">
      <c r="A256" s="5"/>
      <c r="B256" s="5"/>
      <c r="C256" s="6"/>
    </row>
    <row r="257" spans="1:3" ht="15.75" x14ac:dyDescent="0.25">
      <c r="A257" s="5"/>
      <c r="B257" s="5"/>
      <c r="C257" s="6"/>
    </row>
  </sheetData>
  <mergeCells count="5">
    <mergeCell ref="A245:E246"/>
    <mergeCell ref="F245:F246"/>
    <mergeCell ref="G245:G246"/>
    <mergeCell ref="H245:H246"/>
    <mergeCell ref="A1:H1"/>
  </mergeCells>
  <phoneticPr fontId="0" type="noConversion"/>
  <pageMargins left="0.23622047244094491" right="0.23622047244094491" top="0.74803149606299213" bottom="0.94488188976377963" header="0.31496062992125984" footer="0.31496062992125984"/>
  <pageSetup paperSize="9" scale="81" fitToHeight="0" orientation="portrait" r:id="rId1"/>
  <headerFooter>
    <oddHeader>&amp;C&amp;"Times New Roman,Tučné"&amp;12Tabuľka č. 1</oddHeader>
    <oddFooter xml:space="preserve">&amp;C&amp;"Times New Roman,Normálne"OVS na náhradné diely na trolejbusy SOR  - január 2019 
</oddFooter>
  </headerFooter>
  <ignoredErrors>
    <ignoredError sqref="A4:XFD13 A14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ND T-bus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Blanarova</dc:creator>
  <cp:lastModifiedBy>Blanarova</cp:lastModifiedBy>
  <cp:lastPrinted>2019-01-21T10:31:47Z</cp:lastPrinted>
  <dcterms:created xsi:type="dcterms:W3CDTF">2017-10-26T12:39:26Z</dcterms:created>
  <dcterms:modified xsi:type="dcterms:W3CDTF">2019-02-22T12:04:35Z</dcterms:modified>
</cp:coreProperties>
</file>